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ju\바탕 화면\홈페이지 업데이트\업데이트자료(25.12월말 기준)\"/>
    </mc:Choice>
  </mc:AlternateContent>
  <xr:revisionPtr revIDLastSave="0" documentId="13_ncr:1_{665D5CA2-5CF3-4910-AE97-035D28752106}" xr6:coauthVersionLast="47" xr6:coauthVersionMax="47" xr10:uidLastSave="{00000000-0000-0000-0000-000000000000}"/>
  <bookViews>
    <workbookView showHorizontalScroll="0" showVerticalScroll="0" showSheetTabs="0" xWindow="1425" yWindow="0" windowWidth="27555" windowHeight="151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17" i="1"/>
  <c r="E16" i="1" l="1"/>
  <c r="C15" i="1" l="1"/>
  <c r="C14" i="1" l="1"/>
  <c r="C16" i="1"/>
  <c r="C12" i="1" l="1"/>
  <c r="C13" i="1" l="1"/>
  <c r="C11" i="1" l="1"/>
  <c r="C10" i="1" l="1"/>
  <c r="C9" i="1"/>
  <c r="C7" i="1" l="1"/>
  <c r="C8" i="1"/>
</calcChain>
</file>

<file path=xl/sharedStrings.xml><?xml version="1.0" encoding="utf-8"?>
<sst xmlns="http://schemas.openxmlformats.org/spreadsheetml/2006/main" count="24" uniqueCount="24">
  <si>
    <t>파주시 환경관리센터</t>
    <phoneticPr fontId="1" type="noConversion"/>
  </si>
  <si>
    <t>쓰레기 반입량 및 소각량 현황</t>
    <phoneticPr fontId="1" type="noConversion"/>
  </si>
  <si>
    <t>(단위 : 톤)</t>
    <phoneticPr fontId="1" type="noConversion"/>
  </si>
  <si>
    <t>구분</t>
    <phoneticPr fontId="1" type="noConversion"/>
  </si>
  <si>
    <t>총반입량</t>
    <phoneticPr fontId="1" type="noConversion"/>
  </si>
  <si>
    <t>일평균반입량</t>
    <phoneticPr fontId="1" type="noConversion"/>
  </si>
  <si>
    <t>소각량</t>
    <phoneticPr fontId="1" type="noConversion"/>
  </si>
  <si>
    <t>일평균소각량</t>
    <phoneticPr fontId="1" type="noConversion"/>
  </si>
  <si>
    <t>비고</t>
    <phoneticPr fontId="1" type="noConversion"/>
  </si>
  <si>
    <t>2011년</t>
    <phoneticPr fontId="1" type="noConversion"/>
  </si>
  <si>
    <t>2012년</t>
    <phoneticPr fontId="1" type="noConversion"/>
  </si>
  <si>
    <t>2013년</t>
    <phoneticPr fontId="1" type="noConversion"/>
  </si>
  <si>
    <t>2014년</t>
    <phoneticPr fontId="1" type="noConversion"/>
  </si>
  <si>
    <t>2015년</t>
    <phoneticPr fontId="1" type="noConversion"/>
  </si>
  <si>
    <t>2016년</t>
    <phoneticPr fontId="1" type="noConversion"/>
  </si>
  <si>
    <t>2017년</t>
    <phoneticPr fontId="1" type="noConversion"/>
  </si>
  <si>
    <t>2018년</t>
    <phoneticPr fontId="1" type="noConversion"/>
  </si>
  <si>
    <t>2019년</t>
    <phoneticPr fontId="1" type="noConversion"/>
  </si>
  <si>
    <t>2020년</t>
  </si>
  <si>
    <t>2021년</t>
  </si>
  <si>
    <t>2022년</t>
  </si>
  <si>
    <t>2023년</t>
  </si>
  <si>
    <t>2024년</t>
  </si>
  <si>
    <t>2025년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</si>
</sst>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동녘B"/>
      <family val="1"/>
      <charset val="129"/>
    </font>
    <font>
      <sz val="13"/>
      <color theme="1"/>
      <name val="HY동녘B"/>
      <family val="1"/>
      <charset val="129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 applyBorder="1">
      <alignment vertical="center"/>
    </xf>
    <xf numFmtId="177" fontId="0" fillId="0" borderId="0" xfId="0" applyNumberFormat="1" applyFill="1" applyBorder="1">
      <alignment vertical="center"/>
    </xf>
    <xf numFmtId="176" fontId="0" fillId="0" borderId="0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30" zoomScaleNormal="130" workbookViewId="0"/>
  </sheetViews>
  <sheetFormatPr defaultRowHeight="16.5"/>
  <cols>
    <col min="1" max="6" width="12.75" customWidth="1"/>
  </cols>
  <sheetData>
    <row r="1" spans="1:8">
      <c r="A1" s="2" t="s">
        <v>0</v>
      </c>
    </row>
    <row r="2" spans="1:8" ht="22.5">
      <c r="A2" s="1" t="s">
        <v>1</v>
      </c>
    </row>
    <row r="3" spans="1:8">
      <c r="F3" s="7" t="s">
        <v>2</v>
      </c>
    </row>
    <row r="4" spans="1:8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spans="1:8">
      <c r="A5" s="4" t="s">
        <v>9</v>
      </c>
      <c r="B5" s="5">
        <v>33598</v>
      </c>
      <c r="C5" s="12">
        <v>106</v>
      </c>
      <c r="D5" s="5">
        <v>33740</v>
      </c>
      <c r="E5" s="10">
        <v>140</v>
      </c>
      <c r="F5" s="9"/>
    </row>
    <row r="6" spans="1:8">
      <c r="A6" s="4" t="s">
        <v>10</v>
      </c>
      <c r="B6" s="5">
        <v>30624</v>
      </c>
      <c r="C6" s="12">
        <v>98</v>
      </c>
      <c r="D6" s="5">
        <v>30390</v>
      </c>
      <c r="E6" s="10">
        <v>134</v>
      </c>
      <c r="F6" s="9"/>
      <c r="G6" s="6"/>
      <c r="H6" s="6"/>
    </row>
    <row r="7" spans="1:8">
      <c r="A7" s="4" t="s">
        <v>11</v>
      </c>
      <c r="B7" s="5">
        <v>24042</v>
      </c>
      <c r="C7" s="12">
        <f>B7/312</f>
        <v>77.057692307692307</v>
      </c>
      <c r="D7" s="5">
        <v>23189</v>
      </c>
      <c r="E7" s="10">
        <v>133</v>
      </c>
      <c r="F7" s="9"/>
      <c r="G7" s="6"/>
      <c r="H7" s="6"/>
    </row>
    <row r="8" spans="1:8">
      <c r="A8" s="4" t="s">
        <v>12</v>
      </c>
      <c r="B8" s="5">
        <v>27222</v>
      </c>
      <c r="C8" s="12">
        <f>B8/311</f>
        <v>87.530546623794208</v>
      </c>
      <c r="D8" s="5">
        <v>27417</v>
      </c>
      <c r="E8" s="10">
        <v>148</v>
      </c>
      <c r="F8" s="9"/>
      <c r="G8" s="6"/>
      <c r="H8" s="6"/>
    </row>
    <row r="9" spans="1:8">
      <c r="A9" s="4" t="s">
        <v>13</v>
      </c>
      <c r="B9" s="5">
        <v>31864</v>
      </c>
      <c r="C9" s="12">
        <f>B9/312</f>
        <v>102.12820512820512</v>
      </c>
      <c r="D9" s="5">
        <v>33404</v>
      </c>
      <c r="E9" s="10">
        <v>149</v>
      </c>
      <c r="F9" s="9"/>
      <c r="G9" s="6"/>
      <c r="H9" s="6"/>
    </row>
    <row r="10" spans="1:8">
      <c r="A10" s="4" t="s">
        <v>14</v>
      </c>
      <c r="B10" s="5">
        <v>37753</v>
      </c>
      <c r="C10" s="12">
        <f>B10/312</f>
        <v>121.00320512820512</v>
      </c>
      <c r="D10" s="5">
        <v>36005</v>
      </c>
      <c r="E10" s="10">
        <v>153</v>
      </c>
      <c r="F10" s="9"/>
      <c r="G10" s="6"/>
      <c r="H10" s="6"/>
    </row>
    <row r="11" spans="1:8">
      <c r="A11" s="4" t="s">
        <v>15</v>
      </c>
      <c r="B11" s="5">
        <v>44413</v>
      </c>
      <c r="C11" s="12">
        <f>B11/310</f>
        <v>143.26774193548388</v>
      </c>
      <c r="D11" s="5">
        <v>45224</v>
      </c>
      <c r="E11" s="10">
        <v>151</v>
      </c>
      <c r="F11" s="9"/>
      <c r="G11" s="6"/>
      <c r="H11" s="6"/>
    </row>
    <row r="12" spans="1:8">
      <c r="A12" s="4" t="s">
        <v>16</v>
      </c>
      <c r="B12" s="5">
        <v>50229</v>
      </c>
      <c r="C12" s="12">
        <f>B12/311</f>
        <v>161.50803858520899</v>
      </c>
      <c r="D12" s="5">
        <v>46580</v>
      </c>
      <c r="E12" s="10">
        <v>145</v>
      </c>
      <c r="F12" s="9"/>
      <c r="G12" s="6"/>
      <c r="H12" s="6"/>
    </row>
    <row r="13" spans="1:8">
      <c r="A13" s="8" t="s">
        <v>17</v>
      </c>
      <c r="B13" s="9">
        <v>48840</v>
      </c>
      <c r="C13" s="13">
        <f>B13/311</f>
        <v>157.04180064308682</v>
      </c>
      <c r="D13" s="9">
        <v>42622</v>
      </c>
      <c r="E13" s="10">
        <v>142</v>
      </c>
      <c r="F13" s="9"/>
      <c r="G13" s="6"/>
      <c r="H13" s="6"/>
    </row>
    <row r="14" spans="1:8">
      <c r="A14" s="8" t="s">
        <v>18</v>
      </c>
      <c r="B14" s="9">
        <v>48372</v>
      </c>
      <c r="C14" s="13">
        <f t="shared" ref="C14:C16" si="0">B14/311</f>
        <v>155.53697749196141</v>
      </c>
      <c r="D14" s="9">
        <v>47617</v>
      </c>
      <c r="E14" s="10">
        <v>146</v>
      </c>
      <c r="F14" s="6"/>
      <c r="G14" s="6"/>
      <c r="H14" s="6"/>
    </row>
    <row r="15" spans="1:8">
      <c r="A15" s="8" t="s">
        <v>19</v>
      </c>
      <c r="B15" s="9">
        <v>47365</v>
      </c>
      <c r="C15" s="13">
        <f>B15/312</f>
        <v>151.81089743589743</v>
      </c>
      <c r="D15" s="9">
        <v>48170</v>
      </c>
      <c r="E15" s="10">
        <v>151</v>
      </c>
      <c r="F15" s="6"/>
      <c r="G15" s="6"/>
      <c r="H15" s="6"/>
    </row>
    <row r="16" spans="1:8">
      <c r="A16" s="8" t="s">
        <v>20</v>
      </c>
      <c r="B16" s="9">
        <v>46265</v>
      </c>
      <c r="C16" s="13">
        <f t="shared" si="0"/>
        <v>148.7620578778135</v>
      </c>
      <c r="D16" s="9">
        <v>45105</v>
      </c>
      <c r="E16" s="10">
        <f>+D16/300</f>
        <v>150.35</v>
      </c>
      <c r="F16" s="6"/>
      <c r="G16" s="6"/>
      <c r="H16" s="6"/>
    </row>
    <row r="17" spans="1:5">
      <c r="A17" s="8" t="s">
        <v>21</v>
      </c>
      <c r="B17" s="9">
        <v>44807</v>
      </c>
      <c r="C17" s="13">
        <f>B17/314</f>
        <v>142.69745222929936</v>
      </c>
      <c r="D17" s="9">
        <v>46508</v>
      </c>
      <c r="E17" s="10">
        <f>+D17/313</f>
        <v>148.58785942492014</v>
      </c>
    </row>
    <row r="18" spans="1:5">
      <c r="A18" s="8" t="s">
        <v>22</v>
      </c>
      <c r="B18" s="9">
        <v>46106</v>
      </c>
      <c r="C18" s="7">
        <v>148</v>
      </c>
      <c r="D18" s="9">
        <v>44909</v>
      </c>
      <c r="E18" s="11">
        <v>139</v>
      </c>
    </row>
    <row r="19" spans="1:5">
      <c r="A19" s="8" t="s">
        <v>23</v>
      </c>
      <c r="B19" s="9">
        <v>45409</v>
      </c>
      <c r="C19" s="7">
        <v>148</v>
      </c>
      <c r="D19" s="9">
        <v>46961</v>
      </c>
      <c r="E19" s="11">
        <v>150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경형구</dc:creator>
  <cp:keywords/>
  <dc:description/>
  <cp:lastModifiedBy>paju</cp:lastModifiedBy>
  <cp:revision/>
  <cp:lastPrinted>2026-01-12T06:13:35Z</cp:lastPrinted>
  <dcterms:created xsi:type="dcterms:W3CDTF">2014-07-21T09:51:19Z</dcterms:created>
  <dcterms:modified xsi:type="dcterms:W3CDTF">2026-01-13T05:49:43Z</dcterms:modified>
  <cp:category/>
  <cp:contentStatus/>
</cp:coreProperties>
</file>