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물가안정\01. 물가모니터\"/>
    </mc:Choice>
  </mc:AlternateContent>
  <xr:revisionPtr revIDLastSave="0" documentId="13_ncr:1_{C8741130-DFE5-44C7-A065-866B6AB824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3" i="3" l="1"/>
  <c r="M53" i="3"/>
  <c r="N53" i="3"/>
  <c r="O53" i="3"/>
  <c r="P53" i="3"/>
  <c r="Q53" i="3"/>
  <c r="R53" i="3"/>
  <c r="S53" i="3"/>
  <c r="T53" i="3"/>
  <c r="U53" i="3"/>
  <c r="V53" i="3"/>
  <c r="W53" i="3"/>
  <c r="X53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L56" i="3"/>
  <c r="N56" i="3"/>
  <c r="O56" i="3"/>
  <c r="P56" i="3"/>
  <c r="Q56" i="3"/>
  <c r="R56" i="3"/>
  <c r="S56" i="3"/>
  <c r="T56" i="3"/>
  <c r="U56" i="3"/>
  <c r="V56" i="3"/>
  <c r="W56" i="3"/>
  <c r="X56" i="3"/>
  <c r="L57" i="3"/>
  <c r="M57" i="3"/>
  <c r="N57" i="3"/>
  <c r="O57" i="3"/>
  <c r="P57" i="3"/>
  <c r="Q57" i="3"/>
  <c r="R57" i="3"/>
  <c r="S57" i="3"/>
  <c r="T57" i="3"/>
  <c r="V57" i="3"/>
  <c r="W57" i="3"/>
  <c r="X57" i="3"/>
  <c r="L58" i="3"/>
  <c r="N58" i="3"/>
  <c r="O58" i="3"/>
  <c r="P58" i="3"/>
  <c r="Q58" i="3"/>
  <c r="R58" i="3"/>
  <c r="S58" i="3"/>
  <c r="T58" i="3"/>
  <c r="U58" i="3"/>
  <c r="V58" i="3"/>
  <c r="W58" i="3"/>
  <c r="X58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L66" i="3"/>
  <c r="M66" i="3"/>
  <c r="N66" i="3"/>
  <c r="O66" i="3"/>
  <c r="P66" i="3"/>
  <c r="Q66" i="3"/>
  <c r="R66" i="3"/>
  <c r="S66" i="3"/>
  <c r="T66" i="3"/>
  <c r="U66" i="3"/>
  <c r="V66" i="3"/>
  <c r="W66" i="3"/>
  <c r="L67" i="3"/>
  <c r="M67" i="3"/>
  <c r="N67" i="3"/>
  <c r="O67" i="3"/>
  <c r="P67" i="3"/>
  <c r="Q67" i="3"/>
  <c r="R67" i="3"/>
  <c r="S67" i="3"/>
  <c r="T67" i="3"/>
  <c r="U67" i="3"/>
  <c r="V67" i="3"/>
  <c r="W67" i="3"/>
  <c r="R68" i="3"/>
  <c r="S68" i="3"/>
  <c r="V68" i="3"/>
  <c r="W68" i="3"/>
  <c r="L69" i="3"/>
  <c r="M69" i="3"/>
  <c r="R69" i="3"/>
  <c r="V69" i="3"/>
  <c r="W69" i="3"/>
  <c r="L70" i="3"/>
  <c r="M70" i="3"/>
  <c r="N70" i="3"/>
  <c r="O70" i="3"/>
  <c r="P70" i="3"/>
  <c r="Q70" i="3"/>
  <c r="R70" i="3"/>
  <c r="S70" i="3"/>
  <c r="T70" i="3"/>
  <c r="U70" i="3"/>
  <c r="V70" i="3"/>
  <c r="W70" i="3"/>
  <c r="L71" i="3"/>
  <c r="M71" i="3"/>
  <c r="N71" i="3"/>
  <c r="O71" i="3"/>
  <c r="P71" i="3"/>
  <c r="Q71" i="3"/>
  <c r="R71" i="3"/>
  <c r="S71" i="3"/>
  <c r="T71" i="3"/>
  <c r="U71" i="3"/>
  <c r="V71" i="3"/>
  <c r="W71" i="3"/>
  <c r="L72" i="3"/>
  <c r="M72" i="3"/>
  <c r="N72" i="3"/>
  <c r="O72" i="3"/>
  <c r="P72" i="3"/>
  <c r="Q72" i="3"/>
  <c r="R72" i="3"/>
  <c r="S72" i="3"/>
  <c r="T72" i="3"/>
  <c r="U72" i="3"/>
  <c r="V72" i="3"/>
  <c r="W72" i="3"/>
  <c r="L73" i="3"/>
  <c r="N73" i="3"/>
  <c r="R73" i="3"/>
  <c r="T73" i="3"/>
  <c r="V73" i="3"/>
  <c r="W73" i="3"/>
  <c r="N74" i="3"/>
  <c r="R74" i="3"/>
  <c r="T74" i="3"/>
  <c r="V74" i="3"/>
  <c r="W74" i="3"/>
  <c r="P75" i="3"/>
  <c r="R75" i="3"/>
  <c r="V75" i="3"/>
  <c r="W75" i="3"/>
  <c r="L76" i="3"/>
  <c r="M76" i="3"/>
  <c r="N76" i="3"/>
  <c r="O76" i="3"/>
  <c r="P76" i="3"/>
  <c r="R76" i="3"/>
  <c r="S76" i="3"/>
  <c r="T76" i="3"/>
  <c r="U76" i="3"/>
  <c r="V76" i="3"/>
  <c r="W76" i="3"/>
  <c r="L77" i="3"/>
  <c r="M77" i="3"/>
  <c r="N77" i="3"/>
  <c r="O77" i="3"/>
  <c r="P77" i="3"/>
  <c r="Q77" i="3"/>
  <c r="R77" i="3"/>
  <c r="S77" i="3"/>
  <c r="T77" i="3"/>
  <c r="U77" i="3"/>
  <c r="V77" i="3"/>
  <c r="W77" i="3"/>
  <c r="L78" i="3"/>
  <c r="M78" i="3"/>
  <c r="N78" i="3"/>
  <c r="O78" i="3"/>
  <c r="P78" i="3"/>
  <c r="Q78" i="3"/>
  <c r="R78" i="3"/>
  <c r="S78" i="3"/>
  <c r="T78" i="3"/>
  <c r="U78" i="3"/>
  <c r="V78" i="3"/>
  <c r="W78" i="3"/>
  <c r="L79" i="3"/>
  <c r="M79" i="3"/>
  <c r="N79" i="3"/>
  <c r="O79" i="3"/>
  <c r="P79" i="3"/>
  <c r="Q79" i="3"/>
  <c r="R79" i="3"/>
  <c r="S79" i="3"/>
  <c r="T79" i="3"/>
  <c r="U79" i="3"/>
  <c r="V79" i="3"/>
  <c r="W79" i="3"/>
  <c r="L80" i="3"/>
  <c r="M80" i="3"/>
  <c r="N80" i="3"/>
  <c r="O80" i="3"/>
  <c r="P80" i="3"/>
  <c r="Q80" i="3"/>
  <c r="R80" i="3"/>
  <c r="T80" i="3"/>
  <c r="U80" i="3"/>
  <c r="V80" i="3"/>
  <c r="W80" i="3"/>
  <c r="F61" i="3"/>
  <c r="G61" i="3"/>
  <c r="H61" i="3"/>
  <c r="I61" i="3"/>
  <c r="J61" i="3"/>
  <c r="F62" i="3"/>
  <c r="G62" i="3"/>
  <c r="H62" i="3"/>
  <c r="I62" i="3"/>
  <c r="J62" i="3"/>
  <c r="F63" i="3"/>
  <c r="G63" i="3"/>
  <c r="H63" i="3"/>
  <c r="I63" i="3"/>
  <c r="J63" i="3"/>
  <c r="F64" i="3"/>
  <c r="G64" i="3"/>
  <c r="H64" i="3"/>
  <c r="I64" i="3"/>
  <c r="J64" i="3"/>
  <c r="F65" i="3"/>
  <c r="G65" i="3"/>
  <c r="H65" i="3"/>
  <c r="I65" i="3"/>
  <c r="J65" i="3"/>
  <c r="F66" i="3"/>
  <c r="G66" i="3"/>
  <c r="H66" i="3"/>
  <c r="I66" i="3"/>
  <c r="J66" i="3"/>
  <c r="F67" i="3"/>
  <c r="G67" i="3"/>
  <c r="H67" i="3"/>
  <c r="I67" i="3"/>
  <c r="J67" i="3"/>
  <c r="H68" i="3"/>
  <c r="I68" i="3"/>
  <c r="J68" i="3"/>
  <c r="F69" i="3"/>
  <c r="G69" i="3"/>
  <c r="H69" i="3"/>
  <c r="I69" i="3"/>
  <c r="J69" i="3"/>
  <c r="F70" i="3"/>
  <c r="G70" i="3"/>
  <c r="H70" i="3"/>
  <c r="I70" i="3"/>
  <c r="J70" i="3"/>
  <c r="F71" i="3"/>
  <c r="G71" i="3"/>
  <c r="H71" i="3"/>
  <c r="I71" i="3"/>
  <c r="J71" i="3"/>
  <c r="F72" i="3"/>
  <c r="G72" i="3"/>
  <c r="H72" i="3"/>
  <c r="I72" i="3"/>
  <c r="J72" i="3"/>
  <c r="F73" i="3"/>
  <c r="G73" i="3"/>
  <c r="F74" i="3"/>
  <c r="G74" i="3"/>
  <c r="F75" i="3"/>
  <c r="G75" i="3"/>
  <c r="F76" i="3"/>
  <c r="G76" i="3"/>
  <c r="H76" i="3"/>
  <c r="I76" i="3"/>
  <c r="F77" i="3"/>
  <c r="G77" i="3"/>
  <c r="H77" i="3"/>
  <c r="I77" i="3"/>
  <c r="J77" i="3"/>
  <c r="F78" i="3"/>
  <c r="G78" i="3"/>
  <c r="H78" i="3"/>
  <c r="I78" i="3"/>
  <c r="J78" i="3"/>
  <c r="F79" i="3"/>
  <c r="G79" i="3"/>
  <c r="H79" i="3"/>
  <c r="I79" i="3"/>
  <c r="J79" i="3"/>
  <c r="F80" i="3"/>
  <c r="G80" i="3"/>
  <c r="H80" i="3"/>
  <c r="I80" i="3"/>
  <c r="J80" i="3"/>
  <c r="F54" i="3"/>
  <c r="G54" i="3"/>
  <c r="H54" i="3"/>
  <c r="I54" i="3"/>
  <c r="J54" i="3"/>
  <c r="F55" i="3"/>
  <c r="G55" i="3"/>
  <c r="H55" i="3"/>
  <c r="I55" i="3"/>
  <c r="J55" i="3"/>
  <c r="F56" i="3"/>
  <c r="G56" i="3"/>
  <c r="H56" i="3"/>
  <c r="J56" i="3"/>
  <c r="F57" i="3"/>
  <c r="G57" i="3"/>
  <c r="H57" i="3"/>
  <c r="I57" i="3"/>
  <c r="J57" i="3"/>
  <c r="F58" i="3"/>
  <c r="G58" i="3"/>
  <c r="H58" i="3"/>
  <c r="I58" i="3"/>
  <c r="J58" i="3"/>
  <c r="F59" i="3"/>
  <c r="G59" i="3"/>
  <c r="H59" i="3"/>
  <c r="I59" i="3"/>
  <c r="J59" i="3"/>
  <c r="F60" i="3"/>
  <c r="G60" i="3"/>
  <c r="H60" i="3"/>
  <c r="I60" i="3"/>
  <c r="J60" i="3"/>
  <c r="F52" i="3"/>
  <c r="G52" i="3"/>
  <c r="H52" i="3"/>
  <c r="I52" i="3"/>
  <c r="J52" i="3"/>
  <c r="F53" i="3"/>
  <c r="G53" i="3"/>
  <c r="H53" i="3"/>
  <c r="I53" i="3"/>
  <c r="J53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J38" i="3"/>
  <c r="K38" i="3"/>
  <c r="L38" i="3"/>
  <c r="M38" i="3"/>
  <c r="J39" i="3"/>
  <c r="K39" i="3"/>
  <c r="L39" i="3"/>
  <c r="M39" i="3"/>
  <c r="J40" i="3"/>
  <c r="K40" i="3"/>
  <c r="L40" i="3"/>
  <c r="M40" i="3"/>
  <c r="J41" i="3"/>
  <c r="K41" i="3"/>
  <c r="L41" i="3"/>
  <c r="M41" i="3"/>
  <c r="J42" i="3"/>
  <c r="L42" i="3"/>
  <c r="M42" i="3"/>
  <c r="J43" i="3"/>
  <c r="L43" i="3"/>
  <c r="M43" i="3"/>
  <c r="J44" i="3"/>
  <c r="L44" i="3"/>
  <c r="M44" i="3"/>
  <c r="J45" i="3"/>
  <c r="L45" i="3"/>
  <c r="M45" i="3"/>
  <c r="J46" i="3"/>
  <c r="L46" i="3"/>
  <c r="M46" i="3"/>
  <c r="J47" i="3"/>
  <c r="L47" i="3"/>
  <c r="M47" i="3"/>
  <c r="J48" i="3"/>
  <c r="L48" i="3"/>
  <c r="M48" i="3"/>
  <c r="J49" i="3"/>
  <c r="L49" i="3"/>
  <c r="M49" i="3"/>
  <c r="J50" i="3"/>
  <c r="L50" i="3"/>
  <c r="M50" i="3"/>
  <c r="F37" i="3"/>
  <c r="G37" i="3"/>
  <c r="H37" i="3"/>
  <c r="I37" i="3"/>
  <c r="F38" i="3"/>
  <c r="G38" i="3"/>
  <c r="H38" i="3"/>
  <c r="I38" i="3"/>
  <c r="F39" i="3"/>
  <c r="G39" i="3"/>
  <c r="H39" i="3"/>
  <c r="I39" i="3"/>
  <c r="G40" i="3"/>
  <c r="H40" i="3"/>
  <c r="I40" i="3"/>
  <c r="F41" i="3"/>
  <c r="G41" i="3"/>
  <c r="H41" i="3"/>
  <c r="I41" i="3"/>
  <c r="F42" i="3"/>
  <c r="G42" i="3"/>
  <c r="H42" i="3"/>
  <c r="I42" i="3"/>
  <c r="F43" i="3"/>
  <c r="G43" i="3"/>
  <c r="H43" i="3"/>
  <c r="I43" i="3"/>
  <c r="F44" i="3"/>
  <c r="G44" i="3"/>
  <c r="H44" i="3"/>
  <c r="I44" i="3"/>
  <c r="F45" i="3"/>
  <c r="G45" i="3"/>
  <c r="H45" i="3"/>
  <c r="I45" i="3"/>
  <c r="F46" i="3"/>
  <c r="G46" i="3"/>
  <c r="H46" i="3"/>
  <c r="I46" i="3"/>
  <c r="F47" i="3"/>
  <c r="G47" i="3"/>
  <c r="H47" i="3"/>
  <c r="I47" i="3"/>
  <c r="F48" i="3"/>
  <c r="G48" i="3"/>
  <c r="H48" i="3"/>
  <c r="I48" i="3"/>
  <c r="F49" i="3"/>
  <c r="G49" i="3"/>
  <c r="H49" i="3"/>
  <c r="I49" i="3"/>
  <c r="F50" i="3"/>
  <c r="G50" i="3"/>
  <c r="H50" i="3"/>
  <c r="I50" i="3"/>
  <c r="V36" i="3"/>
  <c r="W36" i="3"/>
  <c r="X36" i="3"/>
  <c r="Y36" i="3"/>
  <c r="V37" i="3"/>
  <c r="W37" i="3"/>
  <c r="X37" i="3"/>
  <c r="Y37" i="3"/>
  <c r="V38" i="3"/>
  <c r="W38" i="3"/>
  <c r="X38" i="3"/>
  <c r="Y38" i="3"/>
  <c r="V39" i="3"/>
  <c r="W39" i="3"/>
  <c r="X39" i="3"/>
  <c r="Y39" i="3"/>
  <c r="V40" i="3"/>
  <c r="W40" i="3"/>
  <c r="X40" i="3"/>
  <c r="Y40" i="3"/>
  <c r="V41" i="3"/>
  <c r="W41" i="3"/>
  <c r="X41" i="3"/>
  <c r="Y41" i="3"/>
  <c r="V42" i="3"/>
  <c r="W42" i="3"/>
  <c r="X42" i="3"/>
  <c r="V43" i="3"/>
  <c r="W43" i="3"/>
  <c r="X43" i="3"/>
  <c r="V44" i="3"/>
  <c r="W44" i="3"/>
  <c r="X44" i="3"/>
  <c r="V45" i="3"/>
  <c r="W45" i="3"/>
  <c r="X45" i="3"/>
  <c r="V46" i="3"/>
  <c r="W46" i="3"/>
  <c r="X46" i="3"/>
  <c r="V47" i="3"/>
  <c r="W47" i="3"/>
  <c r="X47" i="3"/>
  <c r="V48" i="3"/>
  <c r="W48" i="3"/>
  <c r="X48" i="3"/>
  <c r="V49" i="3"/>
  <c r="W49" i="3"/>
  <c r="X49" i="3"/>
  <c r="V50" i="3"/>
  <c r="W50" i="3"/>
  <c r="X50" i="3"/>
  <c r="T37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Q35" i="3"/>
  <c r="P36" i="3"/>
  <c r="Q36" i="3"/>
  <c r="Q37" i="3"/>
  <c r="P38" i="3"/>
  <c r="Q38" i="3"/>
  <c r="P39" i="3"/>
  <c r="Q40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F36" i="3"/>
  <c r="G36" i="3"/>
  <c r="H36" i="3"/>
  <c r="I36" i="3"/>
  <c r="J36" i="3"/>
  <c r="K36" i="3"/>
  <c r="L36" i="3"/>
  <c r="M36" i="3"/>
  <c r="N36" i="3"/>
  <c r="O36" i="3"/>
  <c r="T36" i="3"/>
  <c r="U36" i="3"/>
  <c r="J37" i="3"/>
  <c r="K37" i="3"/>
  <c r="L37" i="3"/>
  <c r="M37" i="3"/>
  <c r="N37" i="3"/>
  <c r="O37" i="3"/>
  <c r="V27" i="3"/>
  <c r="V29" i="3"/>
  <c r="V30" i="3"/>
  <c r="V31" i="3"/>
  <c r="T23" i="3"/>
  <c r="T24" i="3"/>
  <c r="T25" i="3"/>
  <c r="T26" i="3"/>
  <c r="T27" i="3"/>
  <c r="T28" i="3"/>
  <c r="T29" i="3"/>
  <c r="T30" i="3"/>
  <c r="T31" i="3"/>
  <c r="S26" i="3"/>
  <c r="S28" i="3"/>
  <c r="S29" i="3"/>
  <c r="S30" i="3"/>
  <c r="S32" i="3"/>
  <c r="R26" i="3"/>
  <c r="R27" i="3"/>
  <c r="R28" i="3"/>
  <c r="R29" i="3"/>
  <c r="R30" i="3"/>
  <c r="Q26" i="3"/>
  <c r="Q27" i="3"/>
  <c r="Q29" i="3"/>
  <c r="Q30" i="3"/>
  <c r="Q31" i="3"/>
  <c r="P25" i="3"/>
  <c r="P26" i="3"/>
  <c r="P29" i="3"/>
  <c r="G26" i="3"/>
  <c r="G27" i="3"/>
  <c r="G28" i="3"/>
  <c r="G29" i="3"/>
  <c r="F26" i="3"/>
  <c r="F27" i="3"/>
  <c r="F28" i="3"/>
  <c r="F29" i="3"/>
  <c r="F30" i="3"/>
  <c r="K27" i="3"/>
  <c r="K28" i="3"/>
  <c r="K29" i="3"/>
  <c r="K30" i="3"/>
  <c r="K25" i="3"/>
  <c r="K26" i="3"/>
  <c r="K24" i="3"/>
  <c r="W23" i="3"/>
  <c r="K23" i="3"/>
  <c r="W18" i="3"/>
  <c r="K18" i="3"/>
  <c r="S8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J51" i="3"/>
  <c r="I51" i="3"/>
  <c r="H51" i="3"/>
  <c r="G51" i="3"/>
  <c r="F51" i="3"/>
  <c r="Y35" i="3"/>
  <c r="X35" i="3"/>
  <c r="W35" i="3"/>
  <c r="V35" i="3"/>
  <c r="U35" i="3"/>
  <c r="T35" i="3"/>
  <c r="S35" i="3"/>
  <c r="R35" i="3"/>
  <c r="O35" i="3"/>
  <c r="N35" i="3"/>
  <c r="M35" i="3"/>
  <c r="L35" i="3"/>
  <c r="K35" i="3"/>
  <c r="J35" i="3"/>
  <c r="I35" i="3"/>
  <c r="H35" i="3"/>
  <c r="G35" i="3"/>
  <c r="F35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Y33" i="3"/>
  <c r="X33" i="3"/>
  <c r="W33" i="3"/>
  <c r="V33" i="3"/>
  <c r="T33" i="3"/>
  <c r="S33" i="3"/>
  <c r="R33" i="3"/>
  <c r="Q33" i="3"/>
  <c r="P33" i="3"/>
  <c r="O33" i="3"/>
  <c r="N33" i="3"/>
  <c r="M33" i="3"/>
  <c r="L33" i="3"/>
  <c r="J33" i="3"/>
  <c r="I33" i="3"/>
  <c r="H33" i="3"/>
  <c r="G33" i="3"/>
  <c r="F33" i="3"/>
  <c r="Y32" i="3"/>
  <c r="X32" i="3"/>
  <c r="W32" i="3"/>
  <c r="V32" i="3"/>
  <c r="U32" i="3"/>
  <c r="T32" i="3"/>
  <c r="R32" i="3"/>
  <c r="Q32" i="3"/>
  <c r="P32" i="3"/>
  <c r="M32" i="3"/>
  <c r="L32" i="3"/>
  <c r="K32" i="3"/>
  <c r="J32" i="3"/>
  <c r="I32" i="3"/>
  <c r="H32" i="3"/>
  <c r="Y31" i="3"/>
  <c r="X31" i="3"/>
  <c r="W31" i="3"/>
  <c r="R31" i="3"/>
  <c r="P31" i="3"/>
  <c r="O31" i="3"/>
  <c r="M31" i="3"/>
  <c r="L31" i="3"/>
  <c r="I31" i="3"/>
  <c r="H31" i="3"/>
  <c r="G31" i="3"/>
  <c r="F31" i="3"/>
  <c r="Y30" i="3"/>
  <c r="X30" i="3"/>
  <c r="W30" i="3"/>
  <c r="U30" i="3"/>
  <c r="P30" i="3"/>
  <c r="O30" i="3"/>
  <c r="N30" i="3"/>
  <c r="M30" i="3"/>
  <c r="L30" i="3"/>
  <c r="J30" i="3"/>
  <c r="I30" i="3"/>
  <c r="H30" i="3"/>
  <c r="G30" i="3"/>
  <c r="Y29" i="3"/>
  <c r="X29" i="3"/>
  <c r="W29" i="3"/>
  <c r="O29" i="3"/>
  <c r="N29" i="3"/>
  <c r="M29" i="3"/>
  <c r="L29" i="3"/>
  <c r="J29" i="3"/>
  <c r="I29" i="3"/>
  <c r="H29" i="3"/>
  <c r="Y28" i="3"/>
  <c r="X28" i="3"/>
  <c r="N28" i="3"/>
  <c r="M28" i="3"/>
  <c r="L28" i="3"/>
  <c r="I28" i="3"/>
  <c r="H28" i="3"/>
  <c r="Y27" i="3"/>
  <c r="X27" i="3"/>
  <c r="W27" i="3"/>
  <c r="O27" i="3"/>
  <c r="N27" i="3"/>
  <c r="M27" i="3"/>
  <c r="L27" i="3"/>
  <c r="J27" i="3"/>
  <c r="I27" i="3"/>
  <c r="H27" i="3"/>
  <c r="Y26" i="3"/>
  <c r="X26" i="3"/>
  <c r="W26" i="3"/>
  <c r="V26" i="3"/>
  <c r="U26" i="3"/>
  <c r="O26" i="3"/>
  <c r="N26" i="3"/>
  <c r="M26" i="3"/>
  <c r="L26" i="3"/>
  <c r="J26" i="3"/>
  <c r="I26" i="3"/>
  <c r="H26" i="3"/>
  <c r="Y25" i="3"/>
  <c r="X25" i="3"/>
  <c r="W25" i="3"/>
  <c r="V25" i="3"/>
  <c r="R25" i="3"/>
  <c r="Q25" i="3"/>
  <c r="O25" i="3"/>
  <c r="N25" i="3"/>
  <c r="M25" i="3"/>
  <c r="L25" i="3"/>
  <c r="J25" i="3"/>
  <c r="I25" i="3"/>
  <c r="H25" i="3"/>
  <c r="G25" i="3"/>
  <c r="F25" i="3"/>
  <c r="Y24" i="3"/>
  <c r="X24" i="3"/>
  <c r="W24" i="3"/>
  <c r="V24" i="3"/>
  <c r="U24" i="3"/>
  <c r="S24" i="3"/>
  <c r="R24" i="3"/>
  <c r="Q24" i="3"/>
  <c r="P24" i="3"/>
  <c r="O24" i="3"/>
  <c r="N24" i="3"/>
  <c r="M24" i="3"/>
  <c r="L24" i="3"/>
  <c r="J24" i="3"/>
  <c r="I24" i="3"/>
  <c r="H24" i="3"/>
  <c r="G24" i="3"/>
  <c r="F24" i="3"/>
  <c r="Y23" i="3"/>
  <c r="X23" i="3"/>
  <c r="V23" i="3"/>
  <c r="U23" i="3"/>
  <c r="S23" i="3"/>
  <c r="R23" i="3"/>
  <c r="Q23" i="3"/>
  <c r="P23" i="3"/>
  <c r="O23" i="3"/>
  <c r="N23" i="3"/>
  <c r="M23" i="3"/>
  <c r="L23" i="3"/>
  <c r="I23" i="3"/>
  <c r="H23" i="3"/>
  <c r="G23" i="3"/>
  <c r="F23" i="3"/>
  <c r="Y22" i="3"/>
  <c r="X22" i="3"/>
  <c r="W22" i="3"/>
  <c r="V22" i="3"/>
  <c r="U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Y18" i="3"/>
  <c r="X18" i="3"/>
  <c r="V18" i="3"/>
  <c r="S18" i="3"/>
  <c r="R18" i="3"/>
  <c r="Q18" i="3"/>
  <c r="P18" i="3"/>
  <c r="O18" i="3"/>
  <c r="N18" i="3"/>
  <c r="M18" i="3"/>
  <c r="L18" i="3"/>
  <c r="J18" i="3"/>
  <c r="I18" i="3"/>
  <c r="H18" i="3"/>
  <c r="G18" i="3"/>
  <c r="F18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Y12" i="3"/>
  <c r="X12" i="3"/>
  <c r="W12" i="3"/>
  <c r="V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Y8" i="3"/>
  <c r="X8" i="3"/>
  <c r="W8" i="3"/>
  <c r="V8" i="3"/>
  <c r="U8" i="3"/>
  <c r="T8" i="3"/>
  <c r="R8" i="3"/>
  <c r="Q8" i="3"/>
  <c r="P8" i="3"/>
  <c r="O8" i="3"/>
  <c r="N8" i="3"/>
  <c r="M8" i="3"/>
  <c r="L8" i="3"/>
  <c r="K8" i="3"/>
  <c r="J8" i="3"/>
  <c r="I8" i="3"/>
  <c r="H8" i="3"/>
  <c r="G8" i="3"/>
  <c r="F8" i="3"/>
  <c r="Y7" i="3"/>
  <c r="X7" i="3"/>
  <c r="W7" i="3"/>
  <c r="V7" i="3"/>
  <c r="U7" i="3"/>
  <c r="T7" i="3"/>
  <c r="S7" i="3"/>
  <c r="R7" i="3"/>
  <c r="Q7" i="3"/>
  <c r="P7" i="3"/>
  <c r="N7" i="3"/>
  <c r="M7" i="3"/>
  <c r="L7" i="3"/>
  <c r="K7" i="3"/>
  <c r="I7" i="3"/>
  <c r="H7" i="3"/>
  <c r="G7" i="3"/>
  <c r="F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H5" i="3" l="1"/>
  <c r="T5" i="3" l="1"/>
  <c r="P5" i="3"/>
  <c r="X5" i="3" l="1"/>
  <c r="I5" i="3" l="1"/>
  <c r="Y5" i="3" l="1"/>
  <c r="W5" i="3"/>
  <c r="V5" i="3"/>
  <c r="U5" i="3"/>
  <c r="S5" i="3"/>
  <c r="R5" i="3"/>
  <c r="Q5" i="3"/>
  <c r="O5" i="3"/>
  <c r="N5" i="3"/>
  <c r="M5" i="3"/>
  <c r="L5" i="3"/>
  <c r="K5" i="3"/>
  <c r="J5" i="3"/>
  <c r="G5" i="3"/>
  <c r="F5" i="3"/>
  <c r="D2" i="28" l="1"/>
  <c r="D2" i="27"/>
  <c r="D2" i="26"/>
  <c r="D2" i="24"/>
  <c r="D2" i="30"/>
  <c r="D2" i="22"/>
  <c r="D2" i="21"/>
  <c r="D2" i="20"/>
  <c r="D2" i="18"/>
  <c r="Z34" i="3" l="1"/>
  <c r="AB34" i="3" s="1"/>
  <c r="Z35" i="3"/>
  <c r="AB35" i="3" s="1"/>
  <c r="Z33" i="3" l="1"/>
  <c r="AB33" i="3" s="1"/>
  <c r="Z36" i="3"/>
  <c r="AB36" i="3" s="1"/>
  <c r="Z37" i="3"/>
  <c r="AB37" i="3" s="1"/>
  <c r="Z38" i="3"/>
  <c r="AB38" i="3" s="1"/>
  <c r="Z39" i="3"/>
  <c r="AB39" i="3" s="1"/>
  <c r="Z40" i="3"/>
  <c r="AB40" i="3" s="1"/>
  <c r="Z41" i="3"/>
  <c r="AB41" i="3" s="1"/>
  <c r="Z42" i="3"/>
  <c r="AB42" i="3" s="1"/>
  <c r="Z43" i="3"/>
  <c r="Z80" i="3" l="1"/>
  <c r="Z79" i="3"/>
  <c r="Z77" i="3"/>
  <c r="Z75" i="3"/>
  <c r="Z73" i="3"/>
  <c r="Z71" i="3"/>
  <c r="Z69" i="3"/>
  <c r="Z67" i="3"/>
  <c r="Z65" i="3"/>
  <c r="Z63" i="3"/>
  <c r="Z61" i="3"/>
  <c r="Z59" i="3"/>
  <c r="Z57" i="3"/>
  <c r="Z55" i="3"/>
  <c r="Z53" i="3"/>
  <c r="Z51" i="3"/>
  <c r="Z49" i="3"/>
  <c r="Z47" i="3"/>
  <c r="Z45" i="3"/>
  <c r="Z32" i="3"/>
  <c r="Z30" i="3"/>
  <c r="Z28" i="3"/>
  <c r="Z26" i="3"/>
  <c r="Z24" i="3"/>
  <c r="Z22" i="3"/>
  <c r="Z20" i="3"/>
  <c r="Z18" i="3"/>
  <c r="Z16" i="3"/>
  <c r="Z14" i="3"/>
  <c r="Z12" i="3"/>
  <c r="Z10" i="3"/>
  <c r="Z8" i="3"/>
  <c r="Z6" i="3"/>
  <c r="Z78" i="3"/>
  <c r="Z74" i="3"/>
  <c r="Z72" i="3"/>
  <c r="Z70" i="3"/>
  <c r="Z68" i="3"/>
  <c r="Z64" i="3"/>
  <c r="Z62" i="3"/>
  <c r="Z60" i="3"/>
  <c r="AB60" i="3" s="1"/>
  <c r="Z58" i="3"/>
  <c r="Z56" i="3"/>
  <c r="Z54" i="3"/>
  <c r="Z52" i="3"/>
  <c r="Z50" i="3"/>
  <c r="Z48" i="3"/>
  <c r="Z46" i="3"/>
  <c r="Z44" i="3"/>
  <c r="Z31" i="3"/>
  <c r="Z29" i="3"/>
  <c r="Z27" i="3"/>
  <c r="Z25" i="3"/>
  <c r="Z23" i="3"/>
  <c r="Z21" i="3"/>
  <c r="Z19" i="3"/>
  <c r="Z17" i="3"/>
  <c r="Z15" i="3"/>
  <c r="Z13" i="3"/>
  <c r="Z11" i="3"/>
  <c r="Z9" i="3"/>
  <c r="Z7" i="3"/>
  <c r="Z76" i="3"/>
  <c r="Z66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18" authorId="0" shapeId="0" xr:uid="{887CC79E-F0C9-4C1B-B969-A3F87AB8C2E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300.g 1800뤙
</t>
        </r>
      </text>
    </comment>
    <comment ref="F19" authorId="0" shapeId="0" xr:uid="{F24BAA7F-0581-4DB8-9456-98E69B19031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400g 65,00원
</t>
        </r>
      </text>
    </comment>
    <comment ref="F22" authorId="0" shapeId="0" xr:uid="{509F6E8B-C5D5-4D8C-A77F-C7321E66C660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2,980원
</t>
        </r>
      </text>
    </comment>
    <comment ref="G30" authorId="0" shapeId="0" xr:uid="{EAC6F517-6B47-4105-8D4B-B5F3069D62B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41" authorId="0" shapeId="0" xr:uid="{02DED3F4-2EC0-4314-ADC2-A1F16CBCE08C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135g 3450원
</t>
        </r>
      </text>
    </comment>
    <comment ref="F50" authorId="0" shapeId="0" xr:uid="{3300B2E1-F0AE-465F-AAD7-C438C028FF9D}">
      <text>
        <r>
          <rPr>
            <b/>
            <sz val="9"/>
            <color rgb="FF000000"/>
            <rFont val="맑은 고딕"/>
            <family val="3"/>
            <charset val="129"/>
          </rPr>
          <t>150g 25,000원</t>
        </r>
      </text>
    </comment>
    <comment ref="G50" authorId="0" shapeId="0" xr:uid="{E9AAE7A3-1150-4DE8-B70F-197F88A2BDE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160g48,000원
</t>
        </r>
      </text>
    </comment>
    <comment ref="H50" authorId="0" shapeId="0" xr:uid="{E68C67CC-DC96-4A1D-A02B-CCF9D590E55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 25000
</t>
        </r>
      </text>
    </comment>
    <comment ref="E75" authorId="0" shapeId="0" xr:uid="{9EEA7303-C061-4008-BEF9-49968213275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  <comment ref="E77" authorId="0" shapeId="0" xr:uid="{939D5C69-EEED-4597-BA26-06E26FFDAD1B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10분당 2,000원
</t>
        </r>
      </text>
    </comment>
  </commentList>
</comments>
</file>

<file path=xl/sharedStrings.xml><?xml version="1.0" encoding="utf-8"?>
<sst xmlns="http://schemas.openxmlformats.org/spreadsheetml/2006/main" count="3307" uniqueCount="832">
  <si>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</si>
  <si>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</si>
  <si>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</si>
  <si>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</si>
  <si>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</si>
  <si>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</si>
  <si>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</si>
  <si>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</si>
  <si>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</si>
  <si>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</si>
  <si>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</si>
  <si>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</si>
  <si>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</si>
  <si>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</si>
  <si>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</si>
  <si>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</si>
  <si>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</si>
  <si>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</si>
  <si>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</si>
  <si>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</si>
  <si>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</si>
  <si>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</si>
  <si>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</si>
  <si>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</si>
  <si>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</si>
  <si>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</si>
  <si>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</si>
  <si>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</si>
  <si>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</si>
  <si>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</si>
  <si>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</si>
  <si>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</si>
  <si>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</si>
  <si>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</si>
  <si>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</si>
  <si>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</si>
  <si>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</si>
  <si>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</si>
  <si>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</si>
  <si>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</si>
  <si>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</si>
  <si>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</si>
  <si>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</si>
  <si>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</si>
  <si>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</si>
  <si>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</si>
  <si>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</si>
  <si>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</si>
  <si>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</si>
  <si>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</si>
  <si>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</si>
  <si>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</si>
  <si>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</si>
  <si>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</si>
  <si>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</si>
  <si>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</si>
  <si>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</si>
  <si>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</si>
  <si>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</si>
  <si>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</si>
  <si>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</si>
  <si>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</si>
  <si>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</si>
  <si>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</si>
  <si>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</si>
  <si>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</si>
  <si>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</si>
  <si>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</si>
  <si>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</si>
  <si>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</si>
  <si>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</si>
  <si>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</si>
  <si>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</si>
  <si>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</si>
  <si>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</si>
  <si>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</si>
  <si>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</si>
  <si>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</si>
  <si>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</si>
  <si>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</si>
  <si>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</si>
  <si>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</si>
  <si>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</si>
  <si>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</si>
  <si>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</si>
  <si>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</si>
  <si>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</si>
  <si>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</si>
  <si>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</si>
  <si>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</si>
  <si>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</si>
  <si>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</si>
  <si>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</si>
  <si>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</si>
  <si>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</si>
  <si>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</si>
  <si>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</si>
  <si>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</si>
  <si>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</si>
  <si>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</si>
  <si>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</si>
  <si>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</si>
  <si>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</si>
  <si>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</si>
  <si>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</si>
  <si>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</si>
  <si>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</si>
  <si>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</si>
  <si>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</si>
  <si>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</si>
  <si>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</si>
  <si>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</si>
  <si>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</si>
  <si>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</si>
  <si>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</si>
  <si>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</si>
  <si>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</si>
  <si>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</si>
  <si>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</si>
  <si>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</si>
  <si>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</si>
  <si>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</si>
  <si>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</si>
  <si>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</si>
  <si>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</si>
  <si>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</si>
  <si>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</si>
  <si>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</si>
  <si>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</si>
  <si>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</si>
  <si>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</si>
  <si>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</si>
  <si>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</si>
  <si>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</si>
  <si>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</si>
  <si>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</si>
  <si>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</si>
  <si>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</si>
  <si>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</si>
  <si>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</si>
  <si>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</si>
  <si>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</si>
  <si>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</si>
  <si>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</si>
  <si>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</si>
  <si>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</si>
  <si>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</si>
  <si>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</si>
  <si>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</si>
  <si>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</si>
  <si>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</si>
  <si>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</si>
  <si>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</si>
  <si>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</si>
  <si>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</si>
  <si>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</si>
  <si>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</si>
  <si>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</si>
  <si>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</si>
  <si>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</si>
  <si>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</si>
  <si>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</si>
  <si>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</si>
  <si>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</si>
  <si>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</si>
  <si>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</si>
  <si>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</si>
  <si>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</si>
  <si>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</si>
  <si>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</si>
  <si>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</si>
  <si>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</si>
  <si>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</si>
  <si>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</si>
  <si>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</si>
  <si>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</si>
  <si>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</si>
  <si>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</si>
  <si>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</si>
  <si>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</si>
  <si>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</si>
  <si>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</si>
  <si>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</si>
  <si>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</si>
  <si>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</si>
  <si>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</si>
  <si>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</si>
  <si>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</si>
  <si>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</si>
  <si>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</si>
  <si>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</si>
  <si>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</si>
  <si>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</si>
  <si>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</si>
  <si>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</si>
  <si>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</si>
  <si>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</si>
  <si>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</si>
  <si>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</si>
  <si>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</si>
  <si>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</si>
  <si>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</si>
  <si>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</si>
  <si>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</si>
  <si>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</si>
  <si>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</si>
  <si>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</si>
  <si>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</si>
  <si>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</si>
  <si>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</si>
  <si>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</si>
  <si>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</si>
  <si>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</si>
  <si>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</si>
  <si>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</si>
  <si>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</si>
  <si>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</si>
  <si>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</si>
  <si>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</si>
  <si>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</si>
  <si>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</si>
  <si>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</si>
  <si>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</si>
  <si>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</si>
  <si>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</si>
  <si>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</si>
  <si>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</si>
  <si>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</si>
  <si>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</si>
  <si>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</si>
  <si>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</si>
  <si>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</si>
  <si>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</si>
  <si>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</si>
  <si>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</si>
  <si>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</si>
  <si>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</si>
  <si>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</si>
  <si>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</si>
  <si>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</si>
  <si>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</si>
  <si>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</si>
  <si>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</si>
  <si>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</si>
  <si>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</si>
  <si>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</si>
  <si>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</si>
  <si>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</si>
  <si>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</si>
  <si>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</si>
  <si>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</si>
  <si>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</si>
  <si>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</si>
  <si>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</si>
  <si>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</si>
  <si>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</si>
  <si>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</si>
  <si>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</si>
  <si>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</si>
  <si>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</si>
  <si>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</si>
  <si>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</si>
  <si>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</si>
  <si>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</si>
  <si>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</si>
  <si>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</si>
  <si>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</si>
  <si>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</si>
  <si>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</si>
  <si>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</si>
  <si>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</si>
  <si>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</si>
  <si>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</si>
  <si>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</si>
  <si>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</si>
  <si>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</si>
  <si>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</si>
  <si>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</si>
  <si>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</si>
  <si>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</si>
  <si>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</si>
  <si>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</si>
  <si>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</si>
  <si>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</si>
  <si>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</si>
  <si>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</si>
  <si>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</si>
  <si>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</si>
  <si>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</si>
  <si>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</si>
  <si>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</si>
  <si>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</si>
  <si>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</si>
  <si>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</si>
  <si>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</si>
  <si>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</si>
  <si>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</si>
  <si>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</si>
  <si>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</si>
  <si>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</si>
  <si>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</si>
  <si>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</si>
  <si>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</si>
  <si>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</si>
  <si>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</si>
  <si>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</si>
  <si>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</si>
  <si>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</si>
  <si>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</si>
  <si>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</si>
  <si>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</si>
  <si>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</si>
  <si>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</si>
  <si>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</si>
  <si>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</si>
  <si>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</si>
  <si>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</si>
  <si>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</si>
  <si>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</si>
  <si>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</si>
  <si>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</si>
  <si>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</si>
  <si>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</si>
  <si>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</si>
  <si>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</si>
  <si>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</si>
  <si>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</si>
  <si>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</si>
  <si>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</si>
  <si>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</si>
  <si>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</si>
  <si>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</si>
  <si>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</si>
  <si>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</si>
  <si>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</si>
  <si>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</si>
  <si>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</si>
  <si>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</si>
  <si>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</si>
  <si>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</si>
  <si>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</si>
  <si>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</si>
  <si>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</si>
  <si>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</si>
  <si>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</si>
  <si>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</si>
  <si>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</si>
  <si>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</si>
  <si>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</si>
  <si>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</si>
  <si>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</si>
  <si>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</si>
  <si>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</si>
  <si>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</si>
  <si>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</si>
  <si>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</si>
  <si>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</si>
  <si>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메가커피</t>
  </si>
  <si>
    <t>청화모텔</t>
  </si>
  <si>
    <t>청도훼미리랜드</t>
  </si>
  <si>
    <t>큐당구클럽</t>
  </si>
  <si>
    <t>장보고마트</t>
  </si>
  <si>
    <t>하나로마트</t>
  </si>
  <si>
    <t>질러노래방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</si>
  <si>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</si>
  <si>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</si>
  <si>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</si>
  <si>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</si>
  <si>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</si>
  <si>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</si>
  <si>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</si>
  <si>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</si>
  <si>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</si>
  <si>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</si>
  <si>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</si>
  <si>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태창상회</t>
  </si>
  <si>
    <t>시장축산</t>
  </si>
  <si>
    <t>빅마트</t>
  </si>
  <si>
    <t>전통설렁탕</t>
  </si>
  <si>
    <t>덕성원</t>
  </si>
  <si>
    <t>오야스미</t>
  </si>
  <si>
    <t>돈카춘</t>
  </si>
  <si>
    <t>도미노피자</t>
  </si>
  <si>
    <t>파주S스파불가마사우나</t>
  </si>
  <si>
    <t>우정볼링센터</t>
  </si>
  <si>
    <t>골프존타워스크린연습장</t>
  </si>
  <si>
    <t>김밥천국</t>
  </si>
  <si>
    <t>지호한방삼계탕</t>
  </si>
  <si>
    <t>컴포즈</t>
  </si>
  <si>
    <t>스타벅스</t>
  </si>
  <si>
    <t>황은경</t>
  </si>
  <si>
    <t>푸르네마트</t>
  </si>
  <si>
    <t>홈플러스 파주운정점</t>
    <phoneticPr fontId="1" type="noConversion"/>
  </si>
  <si>
    <t>육미향 파주직영점</t>
    <phoneticPr fontId="1" type="noConversion"/>
  </si>
  <si>
    <t>밥꼬찜닭 운정직영점</t>
    <phoneticPr fontId="1" type="noConversion"/>
  </si>
  <si>
    <t>왕돈까스&amp;왕냉면</t>
    <phoneticPr fontId="1" type="noConversion"/>
  </si>
  <si>
    <t>김가네 파주목동동점</t>
    <phoneticPr fontId="1" type="noConversion"/>
  </si>
  <si>
    <t>소탄</t>
    <phoneticPr fontId="1" type="noConversion"/>
  </si>
  <si>
    <t>운정 좋은초밥</t>
    <phoneticPr fontId="1" type="noConversion"/>
  </si>
  <si>
    <t>롯데리아 홈플러스파주운정점</t>
    <phoneticPr fontId="1" type="noConversion"/>
  </si>
  <si>
    <t>탐나는피자 파주운정점</t>
    <phoneticPr fontId="1" type="noConversion"/>
  </si>
  <si>
    <t>서오릉피자 운정신도시점</t>
    <phoneticPr fontId="1" type="noConversion"/>
  </si>
  <si>
    <t>산내옷수선</t>
    <phoneticPr fontId="1" type="noConversion"/>
  </si>
  <si>
    <t>텐텐볼링</t>
    <phoneticPr fontId="1" type="noConversion"/>
  </si>
  <si>
    <t>7당구클럽</t>
    <phoneticPr fontId="1" type="noConversion"/>
  </si>
  <si>
    <t>산내당구클럽</t>
    <phoneticPr fontId="1" type="noConversion"/>
  </si>
  <si>
    <t>3POP PC방 파주운정점</t>
    <phoneticPr fontId="1" type="noConversion"/>
  </si>
  <si>
    <t>고향갈비</t>
    <phoneticPr fontId="1" type="noConversion"/>
  </si>
  <si>
    <t>양수가든</t>
    <phoneticPr fontId="1" type="noConversion"/>
  </si>
  <si>
    <t>산내이발관</t>
    <phoneticPr fontId="1" type="noConversion"/>
  </si>
  <si>
    <t>12월 2차
평균가</t>
    <phoneticPr fontId="1" type="noConversion"/>
  </si>
  <si>
    <t>1월 1차
평균가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</si>
  <si>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</si>
  <si>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</si>
  <si>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</si>
  <si>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</si>
  <si>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</si>
  <si>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</si>
  <si>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</si>
  <si>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</si>
  <si>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</si>
  <si>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</si>
  <si>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</si>
  <si>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</si>
  <si>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</si>
  <si>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</si>
  <si>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</si>
  <si>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</si>
  <si>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</si>
  <si>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</si>
  <si>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</si>
  <si>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</si>
  <si>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</si>
  <si>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</si>
  <si>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</si>
  <si>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</si>
  <si>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</si>
  <si>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</si>
  <si>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</si>
  <si>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</si>
  <si>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박가네 생대구탕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</si>
  <si>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</si>
  <si>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</si>
  <si>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</si>
  <si>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</si>
  <si>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</si>
  <si>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</si>
  <si>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</si>
  <si>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</si>
  <si>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</si>
  <si>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</si>
  <si>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</si>
  <si>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</si>
  <si>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</si>
  <si>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</si>
  <si>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</si>
  <si>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</si>
  <si>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</si>
  <si>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</si>
  <si>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</si>
  <si>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</si>
  <si>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</si>
  <si>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</si>
  <si>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</si>
  <si>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</si>
  <si>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</si>
  <si>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</si>
  <si>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</si>
  <si>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</si>
  <si>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</si>
  <si>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</si>
  <si>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</si>
  <si>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</si>
  <si>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</si>
  <si>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</si>
  <si>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</si>
  <si>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</si>
  <si>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</si>
  <si>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</si>
  <si>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</si>
  <si>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롯데리아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</si>
  <si>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</si>
  <si>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</si>
  <si>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</si>
  <si>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</si>
  <si>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</si>
  <si>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</si>
  <si>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</si>
  <si>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</si>
  <si>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</si>
  <si>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</si>
  <si>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</si>
  <si>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하나로마트</t>
    <phoneticPr fontId="1" type="noConversion"/>
  </si>
  <si>
    <t>장보고마트</t>
    <phoneticPr fontId="1" type="noConversion"/>
  </si>
  <si>
    <t>양산박</t>
    <phoneticPr fontId="1" type="noConversion"/>
  </si>
  <si>
    <t>영암골</t>
    <phoneticPr fontId="1" type="noConversion"/>
  </si>
  <si>
    <t>황소가든</t>
    <phoneticPr fontId="1" type="noConversion"/>
  </si>
  <si>
    <t>현대식당</t>
    <phoneticPr fontId="1" type="noConversion"/>
  </si>
  <si>
    <t>감악산복칼국수</t>
    <phoneticPr fontId="1" type="noConversion"/>
  </si>
  <si>
    <t>능이백숙,삼계탕</t>
    <phoneticPr fontId="1" type="noConversion"/>
  </si>
  <si>
    <t>김밥천국</t>
    <phoneticPr fontId="1" type="noConversion"/>
  </si>
  <si>
    <t>오뚜기분식</t>
    <phoneticPr fontId="1" type="noConversion"/>
  </si>
  <si>
    <t>감악산태화루</t>
    <phoneticPr fontId="1" type="noConversion"/>
  </si>
  <si>
    <t>스시진미</t>
    <phoneticPr fontId="1" type="noConversion"/>
  </si>
  <si>
    <t>남원추어탕</t>
    <phoneticPr fontId="1" type="noConversion"/>
  </si>
  <si>
    <t>말랭이국수.돈가스</t>
    <phoneticPr fontId="1" type="noConversion"/>
  </si>
  <si>
    <t>오구피자</t>
    <phoneticPr fontId="1" type="noConversion"/>
  </si>
  <si>
    <t>더지스피자</t>
    <phoneticPr fontId="1" type="noConversion"/>
  </si>
  <si>
    <t>BBQ치킨</t>
    <phoneticPr fontId="1" type="noConversion"/>
  </si>
  <si>
    <t>BHC치킨</t>
    <phoneticPr fontId="1" type="noConversion"/>
  </si>
  <si>
    <t>김가네김밥</t>
    <phoneticPr fontId="1" type="noConversion"/>
  </si>
  <si>
    <t>말랭이국수</t>
    <phoneticPr fontId="1" type="noConversion"/>
  </si>
  <si>
    <t>삼성당</t>
    <phoneticPr fontId="1" type="noConversion"/>
  </si>
  <si>
    <t>애플트리</t>
    <phoneticPr fontId="1" type="noConversion"/>
  </si>
  <si>
    <t>태양세탁소</t>
    <phoneticPr fontId="1" type="noConversion"/>
  </si>
  <si>
    <t>서울세탁소</t>
    <phoneticPr fontId="1" type="noConversion"/>
  </si>
  <si>
    <t>금화장</t>
    <phoneticPr fontId="1" type="noConversion"/>
  </si>
  <si>
    <t>송미장</t>
    <phoneticPr fontId="1" type="noConversion"/>
  </si>
  <si>
    <t>살롱드451</t>
    <phoneticPr fontId="1" type="noConversion"/>
  </si>
  <si>
    <t>라온헤어</t>
    <phoneticPr fontId="1" type="noConversion"/>
  </si>
  <si>
    <t>적성이용원</t>
    <phoneticPr fontId="1" type="noConversion"/>
  </si>
  <si>
    <t>무궁화이발소</t>
    <phoneticPr fontId="1" type="noConversion"/>
  </si>
  <si>
    <t>승원탕</t>
    <phoneticPr fontId="1" type="noConversion"/>
  </si>
  <si>
    <t>파크골프</t>
    <phoneticPr fontId="1" type="noConversion"/>
  </si>
  <si>
    <t>적성스크린</t>
    <phoneticPr fontId="1" type="noConversion"/>
  </si>
  <si>
    <t>TS당구장</t>
    <phoneticPr fontId="1" type="noConversion"/>
  </si>
  <si>
    <t>88당구장</t>
    <phoneticPr fontId="1" type="noConversion"/>
  </si>
  <si>
    <t>베스트 피지컬짐</t>
    <phoneticPr fontId="1" type="noConversion"/>
  </si>
  <si>
    <t>준짐체력단련장</t>
    <phoneticPr fontId="1" type="noConversion"/>
  </si>
  <si>
    <t>카사블랑카노래방</t>
    <phoneticPr fontId="1" type="noConversion"/>
  </si>
  <si>
    <t>다모아노래방</t>
    <phoneticPr fontId="1" type="noConversion"/>
  </si>
  <si>
    <t>라이또PC방</t>
    <phoneticPr fontId="1" type="noConversion"/>
  </si>
  <si>
    <t>세븐PC방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</si>
  <si>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</si>
  <si>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</si>
  <si>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</si>
  <si>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</si>
  <si>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</si>
  <si>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</si>
  <si>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</si>
  <si>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</si>
  <si>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</si>
  <si>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</si>
  <si>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</si>
  <si>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</si>
  <si>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대진식자재마트</t>
    <phoneticPr fontId="1" type="noConversion"/>
  </si>
  <si>
    <t>홈플 수향미, 대진 한수위</t>
    <phoneticPr fontId="1" type="noConversion"/>
  </si>
  <si>
    <t>대진 900g이상</t>
    <phoneticPr fontId="1" type="noConversion"/>
  </si>
  <si>
    <t>두 곳 모두 생물만 판매</t>
    <phoneticPr fontId="1" type="noConversion"/>
  </si>
  <si>
    <t>대진 갈치크기가 두배,신선</t>
    <phoneticPr fontId="1" type="noConversion"/>
  </si>
  <si>
    <t>홈플 백설소면 900g 3,480</t>
    <phoneticPr fontId="1" type="noConversion"/>
  </si>
  <si>
    <t>홈플 380g*2=5,490</t>
    <phoneticPr fontId="1" type="noConversion"/>
  </si>
  <si>
    <t>대진 500ml 2,950</t>
    <phoneticPr fontId="1" type="noConversion"/>
  </si>
  <si>
    <t>홈플 1,700ml가 16,510</t>
    <phoneticPr fontId="1" type="noConversion"/>
  </si>
  <si>
    <t>홈플 135g*6=16,990</t>
    <phoneticPr fontId="1" type="noConversion"/>
  </si>
  <si>
    <t>명가원</t>
    <phoneticPr fontId="1" type="noConversion"/>
  </si>
  <si>
    <t>일품중앙설렁탕</t>
    <phoneticPr fontId="1" type="noConversion"/>
  </si>
  <si>
    <t>서영이갈비마루</t>
    <phoneticPr fontId="1" type="noConversion"/>
  </si>
  <si>
    <t>국밥 참맛있는 집</t>
    <phoneticPr fontId="1" type="noConversion"/>
  </si>
  <si>
    <t>천수냉면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</si>
  <si>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</si>
  <si>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</si>
  <si>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</si>
  <si>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</si>
  <si>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</si>
  <si>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한우 채끝 1++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</si>
  <si>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</si>
  <si>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</si>
  <si>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</si>
  <si>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</si>
  <si>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</si>
  <si>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</si>
  <si>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</si>
  <si>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</si>
  <si>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</si>
  <si>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</si>
  <si>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</si>
  <si>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</si>
  <si>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</si>
  <si>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</si>
  <si>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</si>
  <si>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마크헤어운정2호점</t>
    <phoneticPr fontId="1" type="noConversion"/>
  </si>
  <si>
    <t>라니헤어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</si>
  <si>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</si>
  <si>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</si>
  <si>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</si>
  <si>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</si>
  <si>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레슨을 별도입니다. 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</si>
  <si>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</si>
  <si>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</si>
  <si>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</si>
  <si>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</si>
  <si>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</si>
  <si>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</si>
  <si>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</si>
  <si>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</si>
  <si>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</si>
  <si>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</si>
  <si>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</si>
  <si>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</si>
  <si>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</si>
  <si>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상록칡냉면</t>
    <phoneticPr fontId="1" type="noConversion"/>
  </si>
  <si>
    <t>본죽&amp;비빔밥</t>
    <phoneticPr fontId="1" type="noConversion"/>
  </si>
  <si>
    <t>용만이네김밥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</si>
  <si>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</si>
  <si>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</si>
  <si>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</si>
  <si>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</si>
  <si>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</si>
  <si>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</si>
  <si>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</si>
  <si>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기존업체폐업으로 인해 변경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</si>
  <si>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</si>
  <si>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</si>
  <si>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</si>
  <si>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</si>
  <si>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</si>
  <si>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</si>
  <si>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홍익돈가스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</si>
  <si>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</si>
  <si>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</si>
  <si>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</si>
  <si>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</si>
  <si>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</si>
  <si>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</si>
  <si>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</si>
  <si>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</si>
  <si>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</si>
  <si>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</si>
  <si>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</si>
  <si>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</si>
  <si>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</si>
  <si>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</si>
  <si>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</si>
  <si>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</si>
  <si>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</si>
  <si>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</si>
  <si>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</si>
  <si>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</si>
  <si>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</si>
  <si>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</si>
  <si>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</si>
  <si>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</si>
  <si>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</si>
  <si>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</si>
  <si>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</si>
  <si>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</si>
  <si>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</si>
  <si>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</si>
  <si>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</si>
  <si>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</si>
  <si>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기존업체폐업</t>
    <phoneticPr fontId="1" type="noConversion"/>
  </si>
  <si>
    <t>하나로마트 교하점</t>
    <phoneticPr fontId="1" type="noConversion"/>
  </si>
  <si>
    <t>교하마트</t>
    <phoneticPr fontId="1" type="noConversion"/>
  </si>
  <si>
    <t>하나로교하는 국산만 있음</t>
    <phoneticPr fontId="1" type="noConversion"/>
  </si>
  <si>
    <t>하나로/국내산 백조기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</si>
  <si>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</si>
  <si>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</si>
  <si>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</si>
  <si>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</si>
  <si>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</si>
  <si>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</si>
  <si>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</si>
  <si>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</si>
  <si>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</si>
  <si>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</si>
  <si>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</si>
  <si>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</si>
  <si>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</si>
  <si>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</si>
  <si>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</si>
  <si>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</si>
  <si>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</si>
  <si>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</si>
  <si>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</si>
  <si>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</si>
  <si>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</si>
  <si>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</si>
  <si>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</si>
  <si>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</si>
  <si>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</si>
  <si>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</si>
  <si>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</si>
  <si>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</si>
  <si>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</si>
  <si>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</si>
  <si>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</si>
  <si>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</si>
  <si>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</si>
  <si>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</si>
  <si>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</si>
  <si>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</si>
  <si>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</si>
  <si>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</si>
  <si>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대하마트</t>
  </si>
  <si>
    <t>신선상회</t>
  </si>
  <si>
    <t>환산</t>
  </si>
  <si>
    <t>환산(대하마트)</t>
  </si>
  <si>
    <t>환산(신선상회)</t>
  </si>
  <si>
    <t>중앙수산</t>
  </si>
  <si>
    <t>(-)</t>
  </si>
  <si>
    <t>생물만 있음</t>
  </si>
  <si>
    <t>환산(중앙수산)</t>
  </si>
  <si>
    <t>환산(</t>
  </si>
  <si>
    <t>전통설렁탕.삼계탕</t>
  </si>
  <si>
    <t xml:space="preserve">이도옥 </t>
  </si>
  <si>
    <t>제주생고기</t>
  </si>
  <si>
    <t>신촌갈비</t>
  </si>
  <si>
    <t>경복궁삼계탕금촌점</t>
  </si>
  <si>
    <t>수유리우동집 금촌점</t>
  </si>
  <si>
    <t>강순자 김치찌게</t>
  </si>
  <si>
    <t>금송촌</t>
  </si>
  <si>
    <t>중식당</t>
  </si>
  <si>
    <t>다카미</t>
  </si>
  <si>
    <t>오빠네퓨전초밥</t>
  </si>
  <si>
    <t>12pcs</t>
  </si>
  <si>
    <t>금화왕돈까스</t>
  </si>
  <si>
    <t>쑝쑝돈까스 파주점</t>
  </si>
  <si>
    <t>버거킹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</si>
  <si>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</si>
  <si>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</si>
  <si>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</si>
  <si>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</si>
  <si>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</si>
  <si>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</si>
  <si>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</si>
  <si>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</si>
  <si>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</si>
  <si>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</si>
  <si>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</si>
  <si>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</si>
  <si>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</si>
  <si>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</si>
  <si>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</si>
  <si>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</si>
  <si>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골드스파 24시불한증막사우나</t>
  </si>
  <si>
    <t>MK볼링장</t>
  </si>
  <si>
    <t>환산(MK볼링장)</t>
  </si>
  <si>
    <t>쎄븐힐골프연습장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</si>
  <si>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</si>
  <si>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</si>
  <si>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</si>
  <si>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</si>
  <si>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</si>
  <si>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</si>
  <si>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엔돌핀PC</t>
  </si>
  <si>
    <t>스타PC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</si>
  <si>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</si>
  <si>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</si>
  <si>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</si>
  <si>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</si>
  <si>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</si>
  <si>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</si>
  <si>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</si>
  <si>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</si>
  <si>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</si>
  <si>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</si>
  <si>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</si>
  <si>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</si>
  <si>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수입냉동</t>
    <phoneticPr fontId="2" type="noConversion"/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</si>
  <si>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</si>
  <si>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</si>
  <si>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</si>
  <si>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</si>
  <si>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</si>
  <si>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</si>
  <si>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</si>
  <si>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</si>
  <si>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</si>
  <si>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</si>
  <si>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</si>
  <si>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</si>
  <si>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</si>
  <si>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</si>
  <si>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</si>
  <si>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</si>
  <si>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</si>
  <si>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</si>
  <si>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</si>
  <si>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</si>
  <si>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</si>
  <si>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</si>
  <si>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</si>
  <si>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</si>
  <si>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</si>
  <si>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</si>
  <si>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</si>
  <si>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</si>
  <si>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</si>
  <si>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_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</si>
  <si>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</si>
  <si>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</si>
  <si>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</si>
  <si>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</si>
  <si>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</si>
  <si>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</si>
  <si>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</si>
  <si>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</si>
  <si>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</si>
  <si>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</si>
  <si>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</si>
  <si>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</si>
  <si>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</si>
  <si>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</si>
  <si>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</si>
  <si>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</si>
  <si>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</si>
  <si>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</si>
  <si>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</si>
  <si>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</si>
  <si>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</si>
  <si>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</si>
  <si>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</si>
  <si>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</si>
  <si>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</si>
  <si>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</si>
  <si>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</si>
  <si>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</si>
  <si>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</si>
  <si>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</si>
  <si>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</si>
  <si>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</si>
  <si>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</si>
  <si>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</si>
  <si>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</si>
  <si>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</si>
  <si>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</si>
  <si>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플랜에어짐</t>
    <phoneticPr fontId="2" type="noConversion"/>
  </si>
  <si>
    <t>와노래방</t>
  </si>
  <si>
    <t>케이비에스노래방</t>
  </si>
  <si>
    <t>아크PC방봉일천점</t>
  </si>
  <si>
    <t>베틀존피시방 봉일천점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</si>
</sst>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0" fontId="9" fillId="4" borderId="14" xfId="0" applyFont="1" applyFill="1" applyBorder="1" applyAlignment="1">
      <alignment horizontal="center" vertical="center" shrinkToFit="1"/>
    </xf>
    <xf numFmtId="0" fontId="9" fillId="4" borderId="15" xfId="0" applyFont="1" applyFill="1" applyBorder="1" applyAlignment="1">
      <alignment horizontal="center"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3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4" xfId="2" applyNumberFormat="1" applyFont="1" applyFill="1" applyBorder="1" applyAlignment="1">
      <alignment horizontal="center" vertical="center" shrinkToFit="1"/>
    </xf>
    <xf numFmtId="0" fontId="11" fillId="0" borderId="24" xfId="2" applyFont="1" applyBorder="1" applyAlignment="1">
      <alignment horizontal="center" vertical="center" shrinkToFit="1"/>
    </xf>
    <xf numFmtId="176" fontId="11" fillId="0" borderId="24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8" xfId="4" applyFont="1" applyBorder="1" applyAlignment="1">
      <alignment horizontal="center" vertical="center" shrinkToFit="1"/>
    </xf>
    <xf numFmtId="41" fontId="21" fillId="0" borderId="28" xfId="0" applyNumberFormat="1" applyFont="1" applyBorder="1" applyAlignment="1">
      <alignment horizontal="center" vertical="center" shrinkToFit="1"/>
    </xf>
    <xf numFmtId="41" fontId="21" fillId="0" borderId="29" xfId="0" applyNumberFormat="1" applyFont="1" applyBorder="1" applyAlignment="1">
      <alignment horizontal="center" vertical="center" shrinkToFit="1"/>
    </xf>
    <xf numFmtId="41" fontId="22" fillId="0" borderId="28" xfId="0" applyNumberFormat="1" applyFont="1" applyBorder="1" applyAlignment="1">
      <alignment horizontal="center"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2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41" fontId="5" fillId="0" borderId="35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41" xfId="1" applyFont="1" applyBorder="1" applyAlignment="1">
      <alignment vertical="center" shrinkToFit="1"/>
    </xf>
    <xf numFmtId="41" fontId="6" fillId="0" borderId="38" xfId="1" applyFont="1" applyBorder="1" applyAlignment="1">
      <alignment vertical="center" shrinkToFit="1"/>
    </xf>
    <xf numFmtId="0" fontId="0" fillId="0" borderId="42" xfId="0" applyBorder="1" applyAlignment="1">
      <alignment horizontal="center" vertical="center"/>
    </xf>
    <xf numFmtId="0" fontId="9" fillId="0" borderId="31" xfId="0" applyFont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34" xfId="0" applyFont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 shrinkToFit="1"/>
    </xf>
    <xf numFmtId="0" fontId="0" fillId="0" borderId="45" xfId="0" applyBorder="1" applyAlignment="1">
      <alignment horizontal="center" vertical="center"/>
    </xf>
    <xf numFmtId="0" fontId="9" fillId="0" borderId="46" xfId="0" applyFont="1" applyBorder="1" applyAlignment="1">
      <alignment horizontal="center" vertical="center" shrinkToFit="1"/>
    </xf>
    <xf numFmtId="0" fontId="9" fillId="4" borderId="20" xfId="0" applyFont="1" applyFill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40" xfId="0" applyFont="1" applyFill="1" applyBorder="1" applyAlignment="1">
      <alignment horizontal="center" vertical="center" shrinkToFit="1"/>
    </xf>
    <xf numFmtId="0" fontId="12" fillId="5" borderId="40" xfId="2" applyFont="1" applyFill="1" applyBorder="1" applyAlignment="1">
      <alignment horizontal="center" vertical="center" shrinkToFit="1"/>
    </xf>
    <xf numFmtId="0" fontId="12" fillId="5" borderId="40" xfId="2" applyFont="1" applyFill="1" applyBorder="1" applyAlignment="1">
      <alignment horizontal="left" vertical="center" indent="1" shrinkToFit="1"/>
    </xf>
    <xf numFmtId="0" fontId="9" fillId="0" borderId="47" xfId="0" applyFont="1" applyBorder="1" applyAlignment="1">
      <alignment horizontal="center" vertical="center" shrinkToFit="1"/>
    </xf>
    <xf numFmtId="41" fontId="5" fillId="0" borderId="48" xfId="1" applyFont="1" applyFill="1" applyBorder="1" applyAlignment="1">
      <alignment vertical="center" shrinkToFit="1"/>
    </xf>
    <xf numFmtId="41" fontId="5" fillId="0" borderId="49" xfId="1" applyFont="1" applyFill="1" applyBorder="1" applyAlignment="1">
      <alignment vertical="center" shrinkToFit="1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7" xfId="0" applyBorder="1">
      <alignment vertical="center"/>
    </xf>
    <xf numFmtId="41" fontId="5" fillId="0" borderId="58" xfId="1" applyFont="1" applyFill="1" applyBorder="1" applyAlignment="1">
      <alignment vertical="center" shrinkToFit="1"/>
    </xf>
    <xf numFmtId="41" fontId="5" fillId="0" borderId="59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41" fontId="6" fillId="0" borderId="64" xfId="1" applyFont="1" applyBorder="1" applyAlignment="1">
      <alignment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3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4" xfId="2" applyNumberFormat="1" applyFont="1" applyBorder="1" applyAlignment="1">
      <alignment horizontal="center" vertical="center" shrinkToFit="1"/>
    </xf>
    <xf numFmtId="41" fontId="26" fillId="0" borderId="68" xfId="1" applyFont="1" applyFill="1" applyBorder="1" applyAlignment="1">
      <alignment vertical="center" shrinkToFit="1"/>
    </xf>
    <xf numFmtId="41" fontId="26" fillId="0" borderId="69" xfId="1" applyFont="1" applyFill="1" applyBorder="1" applyAlignment="1">
      <alignment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3" borderId="65" xfId="0" applyFont="1" applyFill="1" applyBorder="1" applyAlignment="1">
      <alignment horizontal="center" vertical="center" shrinkToFit="1"/>
    </xf>
    <xf numFmtId="43" fontId="0" fillId="0" borderId="66" xfId="0" applyNumberFormat="1" applyBorder="1">
      <alignment vertical="center"/>
    </xf>
    <xf numFmtId="43" fontId="0" fillId="0" borderId="67" xfId="0" applyNumberFormat="1" applyBorder="1">
      <alignment vertical="center"/>
    </xf>
    <xf numFmtId="43" fontId="0" fillId="0" borderId="71" xfId="0" applyNumberFormat="1" applyBorder="1">
      <alignment vertical="center"/>
    </xf>
    <xf numFmtId="43" fontId="0" fillId="0" borderId="72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51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6" fillId="0" borderId="74" xfId="1" applyFont="1" applyBorder="1" applyAlignment="1">
      <alignment vertical="center" shrinkToFit="1"/>
    </xf>
    <xf numFmtId="41" fontId="26" fillId="0" borderId="75" xfId="1" applyFont="1" applyFill="1" applyBorder="1" applyAlignment="1">
      <alignment vertical="center" shrinkToFit="1"/>
    </xf>
    <xf numFmtId="0" fontId="9" fillId="0" borderId="36" xfId="0" applyFont="1" applyBorder="1" applyAlignment="1">
      <alignment horizontal="center" vertical="center" shrinkToFit="1"/>
    </xf>
    <xf numFmtId="0" fontId="9" fillId="0" borderId="76" xfId="0" applyFont="1" applyBorder="1" applyAlignment="1">
      <alignment horizontal="center" vertical="center" shrinkToFit="1"/>
    </xf>
    <xf numFmtId="41" fontId="5" fillId="0" borderId="77" xfId="1" applyFont="1" applyFill="1" applyBorder="1" applyAlignment="1">
      <alignment vertical="center" shrinkToFit="1"/>
    </xf>
    <xf numFmtId="41" fontId="5" fillId="0" borderId="78" xfId="1" applyFont="1" applyFill="1" applyBorder="1" applyAlignment="1">
      <alignment vertical="center" shrinkToFit="1"/>
    </xf>
    <xf numFmtId="41" fontId="5" fillId="0" borderId="79" xfId="1" applyFont="1" applyFill="1" applyBorder="1" applyAlignment="1">
      <alignment vertical="center" shrinkToFit="1"/>
    </xf>
    <xf numFmtId="41" fontId="6" fillId="0" borderId="80" xfId="1" applyFont="1" applyBorder="1" applyAlignment="1">
      <alignment vertical="center" shrinkToFit="1"/>
    </xf>
    <xf numFmtId="41" fontId="26" fillId="0" borderId="81" xfId="1" applyFont="1" applyFill="1" applyBorder="1" applyAlignment="1">
      <alignment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82" xfId="0" applyFont="1" applyBorder="1" applyAlignment="1">
      <alignment horizontal="center" vertical="center" shrinkToFit="1"/>
    </xf>
    <xf numFmtId="41" fontId="6" fillId="0" borderId="83" xfId="1" applyFont="1" applyBorder="1" applyAlignment="1">
      <alignment vertical="center" shrinkToFit="1"/>
    </xf>
    <xf numFmtId="41" fontId="26" fillId="0" borderId="84" xfId="1" applyFont="1" applyFill="1" applyBorder="1" applyAlignment="1">
      <alignment vertical="center" shrinkToFit="1"/>
    </xf>
    <xf numFmtId="0" fontId="9" fillId="0" borderId="85" xfId="0" applyFont="1" applyBorder="1" applyAlignment="1">
      <alignment horizontal="center" vertical="center" shrinkToFit="1"/>
    </xf>
    <xf numFmtId="43" fontId="0" fillId="0" borderId="87" xfId="0" applyNumberFormat="1" applyBorder="1">
      <alignment vertical="center"/>
    </xf>
    <xf numFmtId="43" fontId="0" fillId="0" borderId="88" xfId="0" applyNumberFormat="1" applyBorder="1">
      <alignment vertical="center"/>
    </xf>
    <xf numFmtId="43" fontId="0" fillId="0" borderId="89" xfId="0" applyNumberFormat="1" applyBorder="1">
      <alignment vertical="center"/>
    </xf>
    <xf numFmtId="43" fontId="0" fillId="0" borderId="90" xfId="0" applyNumberFormat="1" applyBorder="1">
      <alignment vertical="center"/>
    </xf>
    <xf numFmtId="43" fontId="0" fillId="0" borderId="91" xfId="0" applyNumberFormat="1" applyBorder="1">
      <alignment vertical="center"/>
    </xf>
    <xf numFmtId="41" fontId="26" fillId="0" borderId="92" xfId="1" applyFont="1" applyFill="1" applyBorder="1" applyAlignment="1">
      <alignment vertical="center" shrinkToFit="1"/>
    </xf>
    <xf numFmtId="41" fontId="26" fillId="0" borderId="93" xfId="1" applyFont="1" applyFill="1" applyBorder="1" applyAlignment="1">
      <alignment vertical="center" shrinkToFit="1"/>
    </xf>
    <xf numFmtId="41" fontId="26" fillId="0" borderId="94" xfId="1" applyFont="1" applyFill="1" applyBorder="1" applyAlignment="1">
      <alignment vertical="center" shrinkToFit="1"/>
    </xf>
    <xf numFmtId="41" fontId="5" fillId="0" borderId="95" xfId="1" applyFont="1" applyFill="1" applyBorder="1" applyAlignment="1">
      <alignment vertical="center" shrinkToFit="1"/>
    </xf>
    <xf numFmtId="41" fontId="5" fillId="0" borderId="96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21" fillId="0" borderId="28" xfId="0" applyNumberFormat="1" applyFont="1" applyBorder="1" applyAlignment="1">
      <alignment vertical="center"/>
    </xf>
    <xf numFmtId="41" fontId="5" fillId="8" borderId="95" xfId="1" applyFont="1" applyFill="1" applyBorder="1" applyAlignment="1">
      <alignment vertical="center" shrinkToFit="1"/>
    </xf>
    <xf numFmtId="41" fontId="5" fillId="8" borderId="96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41" fontId="5" fillId="8" borderId="35" xfId="1" applyFont="1" applyFill="1" applyBorder="1" applyAlignment="1">
      <alignment vertical="center" shrinkToFit="1"/>
    </xf>
    <xf numFmtId="41" fontId="5" fillId="8" borderId="78" xfId="1" applyFont="1" applyFill="1" applyBorder="1" applyAlignment="1">
      <alignment vertical="center" shrinkToFit="1"/>
    </xf>
    <xf numFmtId="41" fontId="5" fillId="8" borderId="49" xfId="1" applyFont="1" applyFill="1" applyBorder="1" applyAlignment="1">
      <alignment vertical="center" shrinkToFit="1"/>
    </xf>
    <xf numFmtId="41" fontId="5" fillId="8" borderId="59" xfId="1" applyFont="1" applyFill="1" applyBorder="1" applyAlignment="1">
      <alignment vertical="center" shrinkToFit="1"/>
    </xf>
    <xf numFmtId="41" fontId="5" fillId="8" borderId="77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61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4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8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8" xfId="0" applyNumberFormat="1" applyFont="1" applyBorder="1" applyAlignment="1">
      <alignment horizontal="right" vertical="center" shrinkToFit="1"/>
    </xf>
    <xf numFmtId="176" fontId="23" fillId="0" borderId="24" xfId="2" applyNumberFormat="1" applyFont="1" applyBorder="1" applyAlignment="1">
      <alignment horizontal="center" vertical="center" wrapText="1" shrinkToFit="1"/>
    </xf>
    <xf numFmtId="0" fontId="9" fillId="0" borderId="31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shrinkToFit="1"/>
    </xf>
    <xf numFmtId="0" fontId="9" fillId="3" borderId="25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7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6" xfId="2" applyNumberFormat="1" applyFont="1" applyFill="1" applyBorder="1" applyAlignment="1">
      <alignment horizontal="center" vertical="center" shrinkToFit="1"/>
    </xf>
    <xf numFmtId="176" fontId="9" fillId="4" borderId="21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2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6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2" xfId="3" applyNumberFormat="1" applyFont="1" applyFill="1" applyBorder="1" applyAlignment="1" applyProtection="1">
      <alignment horizontal="center" vertical="center" shrinkToFit="1"/>
    </xf>
    <xf numFmtId="0" fontId="9" fillId="4" borderId="62" xfId="3" applyNumberFormat="1" applyFont="1" applyFill="1" applyBorder="1" applyAlignment="1" applyProtection="1">
      <alignment horizontal="center" vertical="center" shrinkToFit="1"/>
    </xf>
    <xf numFmtId="0" fontId="9" fillId="4" borderId="63" xfId="3" applyNumberFormat="1" applyFont="1" applyFill="1" applyBorder="1" applyAlignment="1" applyProtection="1">
      <alignment horizontal="center" vertical="center" shrinkToFit="1"/>
    </xf>
    <xf numFmtId="0" fontId="29" fillId="0" borderId="98" xfId="0" applyFont="1" applyBorder="1" applyAlignment="1">
      <alignment horizontal="center" vertical="center" wrapText="1"/>
    </xf>
    <xf numFmtId="3" fontId="27" fillId="0" borderId="99" xfId="0" applyNumberFormat="1" applyFont="1" applyBorder="1" applyAlignment="1">
      <alignment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8" xfId="0" applyNumberFormat="1" applyFont="1" applyFill="1" applyBorder="1" applyAlignment="1">
      <alignment horizontal="center" vertical="center" shrinkToFit="1"/>
    </xf>
    <xf numFmtId="41" fontId="27" fillId="0" borderId="28" xfId="0" applyNumberFormat="1" applyFont="1" applyBorder="1" applyAlignment="1">
      <alignment horizontal="center" vertical="center" shrinkToFit="1"/>
    </xf>
    <xf numFmtId="3" fontId="27" fillId="0" borderId="100" xfId="0" applyNumberFormat="1" applyFont="1" applyBorder="1" applyAlignment="1">
      <alignment vertical="center" wrapText="1"/>
    </xf>
    <xf numFmtId="0" fontId="29" fillId="0" borderId="101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102" xfId="0" applyNumberFormat="1" applyFont="1" applyBorder="1" applyAlignment="1">
      <alignment horizontal="right" vertical="center" wrapText="1"/>
    </xf>
    <xf numFmtId="3" fontId="27" fillId="0" borderId="99" xfId="0" applyNumberFormat="1" applyFont="1" applyBorder="1" applyAlignment="1">
      <alignment horizontal="right" vertical="center" wrapText="1"/>
    </xf>
    <xf numFmtId="3" fontId="27" fillId="0" borderId="103" xfId="0" applyNumberFormat="1" applyFont="1" applyBorder="1" applyAlignment="1">
      <alignment horizontal="right" vertical="center" wrapText="1"/>
    </xf>
    <xf numFmtId="0" fontId="27" fillId="0" borderId="99" xfId="0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102" xfId="0" applyNumberFormat="1" applyFont="1" applyBorder="1" applyAlignment="1">
      <alignment vertical="center" shrinkToFit="1"/>
    </xf>
    <xf numFmtId="176" fontId="29" fillId="0" borderId="104" xfId="2" applyNumberFormat="1" applyFont="1" applyBorder="1" applyAlignment="1">
      <alignment horizontal="center" vertical="center" shrinkToFit="1"/>
    </xf>
    <xf numFmtId="41" fontId="27" fillId="0" borderId="103" xfId="0" applyNumberFormat="1" applyFont="1" applyBorder="1" applyAlignment="1">
      <alignment vertical="center" shrinkToFit="1"/>
    </xf>
    <xf numFmtId="176" fontId="29" fillId="0" borderId="24" xfId="2" applyNumberFormat="1" applyFont="1" applyBorder="1" applyAlignment="1">
      <alignment horizontal="center" vertical="center" shrinkToFit="1"/>
    </xf>
    <xf numFmtId="41" fontId="27" fillId="0" borderId="105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106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107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41" fontId="5" fillId="8" borderId="79" xfId="1" applyFont="1" applyFill="1" applyBorder="1" applyAlignment="1">
      <alignment vertical="center" shrinkToFit="1"/>
    </xf>
    <xf numFmtId="41" fontId="5" fillId="8" borderId="97" xfId="1" applyFont="1" applyFill="1" applyBorder="1" applyAlignment="1">
      <alignment vertical="center" shrinkToFit="1"/>
    </xf>
    <xf numFmtId="41" fontId="5" fillId="8" borderId="60" xfId="1" applyFont="1" applyFill="1" applyBorder="1" applyAlignment="1">
      <alignment vertical="center" shrinkToFit="1"/>
    </xf>
    <xf numFmtId="0" fontId="9" fillId="3" borderId="108" xfId="0" applyFont="1" applyFill="1" applyBorder="1" applyAlignment="1">
      <alignment horizontal="center" vertical="center" shrinkToFit="1"/>
    </xf>
    <xf numFmtId="41" fontId="5" fillId="8" borderId="48" xfId="1" applyFont="1" applyFill="1" applyBorder="1" applyAlignment="1">
      <alignment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F75" sqref="F75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58" t="s">
        <v>173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</row>
    <row r="2" spans="1:28" s="1" customFormat="1" ht="25.5" customHeight="1" thickBot="1" x14ac:dyDescent="0.35">
      <c r="B2" s="146" t="s">
        <v>133</v>
      </c>
      <c r="C2" s="147"/>
      <c r="D2" s="15">
        <v>46030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71"/>
      <c r="B4" s="21" t="s">
        <v>105</v>
      </c>
      <c r="C4" s="22" t="s">
        <v>104</v>
      </c>
      <c r="D4" s="22" t="s">
        <v>102</v>
      </c>
      <c r="E4" s="60" t="s">
        <v>103</v>
      </c>
      <c r="F4" s="156" t="s">
        <v>1</v>
      </c>
      <c r="G4" s="157"/>
      <c r="H4" s="156" t="s">
        <v>0</v>
      </c>
      <c r="I4" s="157"/>
      <c r="J4" s="156" t="s">
        <v>419</v>
      </c>
      <c r="K4" s="157"/>
      <c r="L4" s="156" t="s">
        <v>2</v>
      </c>
      <c r="M4" s="157"/>
      <c r="N4" s="156" t="s">
        <v>3</v>
      </c>
      <c r="O4" s="157"/>
      <c r="P4" s="156" t="s">
        <v>145</v>
      </c>
      <c r="Q4" s="157"/>
      <c r="R4" s="156" t="s">
        <v>4</v>
      </c>
      <c r="S4" s="157"/>
      <c r="T4" s="156" t="s">
        <v>143</v>
      </c>
      <c r="U4" s="157"/>
      <c r="V4" s="156" t="s">
        <v>5</v>
      </c>
      <c r="W4" s="157"/>
      <c r="X4" s="156" t="s">
        <v>6</v>
      </c>
      <c r="Y4" s="207"/>
      <c r="Z4" s="49" t="s">
        <v>411</v>
      </c>
      <c r="AA4" s="49" t="s">
        <v>410</v>
      </c>
      <c r="AB4" s="85" t="s">
        <v>50</v>
      </c>
    </row>
    <row r="5" spans="1:28" s="1" customFormat="1" ht="19.5" customHeight="1" x14ac:dyDescent="0.3">
      <c r="A5" s="71"/>
      <c r="B5" s="52">
        <v>1</v>
      </c>
      <c r="C5" s="143" t="s">
        <v>134</v>
      </c>
      <c r="D5" s="53" t="s">
        <v>51</v>
      </c>
      <c r="E5" s="61" t="s">
        <v>315</v>
      </c>
      <c r="F5" s="45">
        <f>문산!F5</f>
        <v>35900</v>
      </c>
      <c r="G5" s="46">
        <f>문산!H5</f>
        <v>37000</v>
      </c>
      <c r="H5" s="45">
        <f>조리!F5</f>
        <v>36900</v>
      </c>
      <c r="I5" s="46">
        <f>조리!H5</f>
        <v>42900</v>
      </c>
      <c r="J5" s="45">
        <f>광탄!F5</f>
        <v>50900</v>
      </c>
      <c r="K5" s="46">
        <f>광탄!H5</f>
        <v>31500</v>
      </c>
      <c r="L5" s="45">
        <f>적성!F5</f>
        <v>35000</v>
      </c>
      <c r="M5" s="46">
        <f>적성!H5</f>
        <v>39500</v>
      </c>
      <c r="N5" s="45">
        <f>운정1!F5</f>
        <v>37900</v>
      </c>
      <c r="O5" s="46">
        <f>운정1!H5</f>
        <v>44900</v>
      </c>
      <c r="P5" s="45">
        <f>운정2!F5</f>
        <v>44900</v>
      </c>
      <c r="Q5" s="46">
        <f>운정2!H5</f>
        <v>33900</v>
      </c>
      <c r="R5" s="45">
        <f>운정3!F5</f>
        <v>49980</v>
      </c>
      <c r="S5" s="46">
        <f>운정3!H5</f>
        <v>49900</v>
      </c>
      <c r="T5" s="45">
        <f>운정5!F5</f>
        <v>35500</v>
      </c>
      <c r="U5" s="46">
        <f>운정5!H5</f>
        <v>38000</v>
      </c>
      <c r="V5" s="45">
        <f>금촌1!F5</f>
        <v>40900</v>
      </c>
      <c r="W5" s="46">
        <f>금촌1!H5</f>
        <v>39800</v>
      </c>
      <c r="X5" s="45">
        <f>금촌2!F5</f>
        <v>42900</v>
      </c>
      <c r="Y5" s="72">
        <f>금촌2!H5</f>
        <v>36800</v>
      </c>
      <c r="Z5" s="50">
        <f t="shared" ref="Z5:Z36" si="0">ROUNDDOWN(AVERAGE(F5:Y5),-2)</f>
        <v>40200</v>
      </c>
      <c r="AA5" s="82">
        <v>42100</v>
      </c>
      <c r="AB5" s="86">
        <f>(Z5-AA5)/AA5*100</f>
        <v>-4.513064133016627</v>
      </c>
    </row>
    <row r="6" spans="1:28" s="1" customFormat="1" ht="19.5" customHeight="1" x14ac:dyDescent="0.3">
      <c r="A6" s="71"/>
      <c r="B6" s="54">
        <v>2</v>
      </c>
      <c r="C6" s="144"/>
      <c r="D6" s="55" t="s">
        <v>63</v>
      </c>
      <c r="E6" s="62" t="s">
        <v>64</v>
      </c>
      <c r="F6" s="47">
        <f>문산!F6</f>
        <v>9557</v>
      </c>
      <c r="G6" s="48">
        <f>문산!H6</f>
        <v>15000</v>
      </c>
      <c r="H6" s="47">
        <f>조리!F6</f>
        <v>17900</v>
      </c>
      <c r="I6" s="48">
        <f>조리!H6</f>
        <v>18800</v>
      </c>
      <c r="J6" s="47">
        <f>광탄!F6</f>
        <v>14653</v>
      </c>
      <c r="K6" s="48">
        <f>광탄!H6</f>
        <v>16400</v>
      </c>
      <c r="L6" s="47">
        <f>적성!F6</f>
        <v>14000</v>
      </c>
      <c r="M6" s="48">
        <f>적성!H6</f>
        <v>13900</v>
      </c>
      <c r="N6" s="47">
        <f>운정1!F6</f>
        <v>8600</v>
      </c>
      <c r="O6" s="48">
        <f>운정1!H6</f>
        <v>16900</v>
      </c>
      <c r="P6" s="47">
        <f>운정2!F6</f>
        <v>14990</v>
      </c>
      <c r="Q6" s="48">
        <f>운정2!H6</f>
        <v>17500</v>
      </c>
      <c r="R6" s="47">
        <f>운정3!F6</f>
        <v>15900</v>
      </c>
      <c r="S6" s="48">
        <f>운정3!H6</f>
        <v>11900</v>
      </c>
      <c r="T6" s="47">
        <f>운정5!F6</f>
        <v>15000</v>
      </c>
      <c r="U6" s="48">
        <f>운정5!H6</f>
        <v>13200</v>
      </c>
      <c r="V6" s="47">
        <f>금촌1!F6</f>
        <v>19800</v>
      </c>
      <c r="W6" s="48">
        <f>금촌1!H6</f>
        <v>12800</v>
      </c>
      <c r="X6" s="47">
        <f>금촌2!F6</f>
        <v>16300</v>
      </c>
      <c r="Y6" s="73">
        <f>금촌2!H6</f>
        <v>17000</v>
      </c>
      <c r="Z6" s="51">
        <f t="shared" si="0"/>
        <v>15000</v>
      </c>
      <c r="AA6" s="83">
        <v>13500</v>
      </c>
      <c r="AB6" s="87">
        <f t="shared" ref="AB6:AB78" si="1">(Z6-AA6)/AA6*100</f>
        <v>11.111111111111111</v>
      </c>
    </row>
    <row r="7" spans="1:28" s="1" customFormat="1" ht="19.5" customHeight="1" x14ac:dyDescent="0.3">
      <c r="A7" s="71"/>
      <c r="B7" s="54">
        <v>3</v>
      </c>
      <c r="C7" s="144"/>
      <c r="D7" s="55" t="s">
        <v>140</v>
      </c>
      <c r="E7" s="62" t="s">
        <v>142</v>
      </c>
      <c r="F7" s="47">
        <f>문산!F7</f>
        <v>6990</v>
      </c>
      <c r="G7" s="48">
        <f>문산!H7</f>
        <v>5714</v>
      </c>
      <c r="H7" s="47">
        <f>조리!F7</f>
        <v>6950</v>
      </c>
      <c r="I7" s="48">
        <f>조리!H7</f>
        <v>6950</v>
      </c>
      <c r="J7" s="121"/>
      <c r="K7" s="48">
        <f>광탄!H7</f>
        <v>5000</v>
      </c>
      <c r="L7" s="47">
        <f>적성!F7</f>
        <v>5250</v>
      </c>
      <c r="M7" s="48">
        <f>적성!H7</f>
        <v>6750</v>
      </c>
      <c r="N7" s="47">
        <f>운정1!F7</f>
        <v>6990</v>
      </c>
      <c r="O7" s="122"/>
      <c r="P7" s="47">
        <f>운정2!F7</f>
        <v>6990</v>
      </c>
      <c r="Q7" s="48">
        <f>운정2!H7</f>
        <v>5350</v>
      </c>
      <c r="R7" s="47">
        <f>운정3!F7</f>
        <v>4990</v>
      </c>
      <c r="S7" s="48">
        <f>운정3!H7</f>
        <v>6900</v>
      </c>
      <c r="T7" s="47">
        <f>운정5!F7</f>
        <v>5250</v>
      </c>
      <c r="U7" s="48">
        <f>운정5!H7</f>
        <v>6950</v>
      </c>
      <c r="V7" s="47">
        <f>금촌1!F7</f>
        <v>6950</v>
      </c>
      <c r="W7" s="48">
        <f>금촌1!H7</f>
        <v>6900</v>
      </c>
      <c r="X7" s="47">
        <f>금촌2!F7</f>
        <v>6950</v>
      </c>
      <c r="Y7" s="73">
        <f>금촌2!H7</f>
        <v>8500</v>
      </c>
      <c r="Z7" s="51">
        <f t="shared" si="0"/>
        <v>6400</v>
      </c>
      <c r="AA7" s="83">
        <v>7000</v>
      </c>
      <c r="AB7" s="87">
        <f t="shared" si="1"/>
        <v>-8.5714285714285712</v>
      </c>
    </row>
    <row r="8" spans="1:28" s="1" customFormat="1" ht="19.5" customHeight="1" x14ac:dyDescent="0.3">
      <c r="A8" s="71"/>
      <c r="B8" s="54">
        <v>4</v>
      </c>
      <c r="C8" s="144"/>
      <c r="D8" s="55" t="s">
        <v>8</v>
      </c>
      <c r="E8" s="62" t="s">
        <v>52</v>
      </c>
      <c r="F8" s="47">
        <f>문산!F8</f>
        <v>5490</v>
      </c>
      <c r="G8" s="48">
        <f>문산!H8</f>
        <v>4900</v>
      </c>
      <c r="H8" s="47">
        <f>조리!F8</f>
        <v>5000</v>
      </c>
      <c r="I8" s="48">
        <f>조리!H8</f>
        <v>6000</v>
      </c>
      <c r="J8" s="47">
        <f>광탄!F8</f>
        <v>5540</v>
      </c>
      <c r="K8" s="48">
        <f>광탄!H8</f>
        <v>2833</v>
      </c>
      <c r="L8" s="47">
        <f>적성!F8</f>
        <v>5900</v>
      </c>
      <c r="M8" s="48">
        <f>적성!H8</f>
        <v>4600</v>
      </c>
      <c r="N8" s="47">
        <f>운정1!F8</f>
        <v>4990</v>
      </c>
      <c r="O8" s="48">
        <f>운정1!H8</f>
        <v>3300</v>
      </c>
      <c r="P8" s="47">
        <f>운정2!F8</f>
        <v>5490</v>
      </c>
      <c r="Q8" s="48">
        <f>운정2!H8</f>
        <v>4900</v>
      </c>
      <c r="R8" s="47">
        <f>운정3!F8</f>
        <v>3980</v>
      </c>
      <c r="S8" s="48">
        <f>운정3!H8</f>
        <v>4980</v>
      </c>
      <c r="T8" s="47">
        <f>운정5!F8</f>
        <v>4780</v>
      </c>
      <c r="U8" s="48">
        <f>운정5!H8</f>
        <v>7800</v>
      </c>
      <c r="V8" s="47">
        <f>금촌1!F8</f>
        <v>2760</v>
      </c>
      <c r="W8" s="48">
        <f>금촌1!H8</f>
        <v>4000</v>
      </c>
      <c r="X8" s="47">
        <f>금촌2!F8</f>
        <v>5000</v>
      </c>
      <c r="Y8" s="73">
        <f>금촌2!H8</f>
        <v>5000</v>
      </c>
      <c r="Z8" s="51">
        <f t="shared" si="0"/>
        <v>4800</v>
      </c>
      <c r="AA8" s="83">
        <v>5300</v>
      </c>
      <c r="AB8" s="87">
        <f t="shared" si="1"/>
        <v>-9.433962264150944</v>
      </c>
    </row>
    <row r="9" spans="1:28" s="1" customFormat="1" ht="19.5" customHeight="1" x14ac:dyDescent="0.3">
      <c r="A9" s="71"/>
      <c r="B9" s="54">
        <v>5</v>
      </c>
      <c r="C9" s="144"/>
      <c r="D9" s="55" t="s">
        <v>9</v>
      </c>
      <c r="E9" s="62" t="s">
        <v>56</v>
      </c>
      <c r="F9" s="47">
        <f>문산!F9</f>
        <v>1990</v>
      </c>
      <c r="G9" s="48">
        <f>문산!H9</f>
        <v>2980</v>
      </c>
      <c r="H9" s="47">
        <f>조리!F9</f>
        <v>990</v>
      </c>
      <c r="I9" s="48">
        <f>조리!H9</f>
        <v>1400</v>
      </c>
      <c r="J9" s="47">
        <f>광탄!F9</f>
        <v>2580</v>
      </c>
      <c r="K9" s="48">
        <f>광탄!H9</f>
        <v>2300</v>
      </c>
      <c r="L9" s="47">
        <f>적성!F9</f>
        <v>960</v>
      </c>
      <c r="M9" s="48">
        <f>적성!H9</f>
        <v>1800</v>
      </c>
      <c r="N9" s="47">
        <f>운정1!F9</f>
        <v>1590</v>
      </c>
      <c r="O9" s="48">
        <f>운정1!H9</f>
        <v>1990</v>
      </c>
      <c r="P9" s="47">
        <f>운정2!F9</f>
        <v>1990</v>
      </c>
      <c r="Q9" s="48">
        <f>운정2!H9</f>
        <v>1490</v>
      </c>
      <c r="R9" s="47">
        <f>운정3!F9</f>
        <v>1880</v>
      </c>
      <c r="S9" s="48">
        <f>운정3!H9</f>
        <v>1980</v>
      </c>
      <c r="T9" s="47">
        <f>운정5!F9</f>
        <v>2580</v>
      </c>
      <c r="U9" s="48">
        <f>운정5!H9</f>
        <v>1980</v>
      </c>
      <c r="V9" s="47">
        <f>금촌1!F9</f>
        <v>1750</v>
      </c>
      <c r="W9" s="48">
        <f>금촌1!H9</f>
        <v>2000</v>
      </c>
      <c r="X9" s="47">
        <f>금촌2!F9</f>
        <v>1500</v>
      </c>
      <c r="Y9" s="73">
        <f>금촌2!H9</f>
        <v>1980</v>
      </c>
      <c r="Z9" s="51">
        <f t="shared" si="0"/>
        <v>1800</v>
      </c>
      <c r="AA9" s="83">
        <v>2100</v>
      </c>
      <c r="AB9" s="87">
        <f t="shared" si="1"/>
        <v>-14.285714285714285</v>
      </c>
    </row>
    <row r="10" spans="1:28" s="1" customFormat="1" ht="19.5" customHeight="1" x14ac:dyDescent="0.3">
      <c r="A10" s="71"/>
      <c r="B10" s="54">
        <v>6</v>
      </c>
      <c r="C10" s="144"/>
      <c r="D10" s="55" t="s">
        <v>72</v>
      </c>
      <c r="E10" s="62" t="s">
        <v>75</v>
      </c>
      <c r="F10" s="47">
        <f>문산!F10</f>
        <v>3490</v>
      </c>
      <c r="G10" s="48">
        <f>문산!H10</f>
        <v>2960</v>
      </c>
      <c r="H10" s="47">
        <f>조리!F10</f>
        <v>2500</v>
      </c>
      <c r="I10" s="48">
        <f>조리!H10</f>
        <v>2700</v>
      </c>
      <c r="J10" s="47">
        <f>광탄!F10</f>
        <v>2280</v>
      </c>
      <c r="K10" s="48">
        <f>광탄!H10</f>
        <v>3160</v>
      </c>
      <c r="L10" s="47">
        <f>적성!F10</f>
        <v>2980</v>
      </c>
      <c r="M10" s="48">
        <f>적성!H10</f>
        <v>1780</v>
      </c>
      <c r="N10" s="47">
        <f>운정1!F10</f>
        <v>6476</v>
      </c>
      <c r="O10" s="48">
        <f>운정1!H10</f>
        <v>5000</v>
      </c>
      <c r="P10" s="47">
        <f>운정2!F10</f>
        <v>3490</v>
      </c>
      <c r="Q10" s="48">
        <f>운정2!H10</f>
        <v>3590</v>
      </c>
      <c r="R10" s="47">
        <f>운정3!F10</f>
        <v>2980</v>
      </c>
      <c r="S10" s="48">
        <f>운정3!H10</f>
        <v>4134</v>
      </c>
      <c r="T10" s="47">
        <f>운정5!F10</f>
        <v>2506</v>
      </c>
      <c r="U10" s="48">
        <f>운정5!H10</f>
        <v>2980</v>
      </c>
      <c r="V10" s="47">
        <f>금촌1!F10</f>
        <v>3200</v>
      </c>
      <c r="W10" s="48">
        <f>금촌1!H10</f>
        <v>3000</v>
      </c>
      <c r="X10" s="47">
        <f>금촌2!F10</f>
        <v>3200</v>
      </c>
      <c r="Y10" s="73">
        <f>금촌2!H10</f>
        <v>2980</v>
      </c>
      <c r="Z10" s="51">
        <f t="shared" si="0"/>
        <v>3200</v>
      </c>
      <c r="AA10" s="83">
        <v>2300</v>
      </c>
      <c r="AB10" s="87">
        <f t="shared" si="1"/>
        <v>39.130434782608695</v>
      </c>
    </row>
    <row r="11" spans="1:28" s="1" customFormat="1" ht="19.5" customHeight="1" x14ac:dyDescent="0.3">
      <c r="A11" s="71"/>
      <c r="B11" s="54">
        <v>7</v>
      </c>
      <c r="C11" s="144"/>
      <c r="D11" s="55" t="s">
        <v>19</v>
      </c>
      <c r="E11" s="62" t="s">
        <v>57</v>
      </c>
      <c r="F11" s="47">
        <f>문산!F11</f>
        <v>2243</v>
      </c>
      <c r="G11" s="48">
        <f>문산!H11</f>
        <v>1980</v>
      </c>
      <c r="H11" s="47">
        <f>조리!F11</f>
        <v>2480</v>
      </c>
      <c r="I11" s="48">
        <f>조리!H11</f>
        <v>3290</v>
      </c>
      <c r="J11" s="47">
        <f>광탄!F11</f>
        <v>4480</v>
      </c>
      <c r="K11" s="48">
        <f>광탄!H11</f>
        <v>3480</v>
      </c>
      <c r="L11" s="47">
        <f>적성!F11</f>
        <v>3980</v>
      </c>
      <c r="M11" s="48">
        <f>적성!H11</f>
        <v>3600</v>
      </c>
      <c r="N11" s="47">
        <f>운정1!F11</f>
        <v>6590</v>
      </c>
      <c r="O11" s="48">
        <f>운정1!H11</f>
        <v>2500</v>
      </c>
      <c r="P11" s="47">
        <f>운정2!F11</f>
        <v>2300</v>
      </c>
      <c r="Q11" s="48">
        <f>운정2!H11</f>
        <v>3304</v>
      </c>
      <c r="R11" s="47">
        <f>운정3!F11</f>
        <v>4166</v>
      </c>
      <c r="S11" s="48">
        <f>운정3!H11</f>
        <v>2490</v>
      </c>
      <c r="T11" s="47">
        <f>운정5!F11</f>
        <v>4180</v>
      </c>
      <c r="U11" s="48">
        <f>운정5!H11</f>
        <v>2980</v>
      </c>
      <c r="V11" s="47">
        <f>금촌1!F11</f>
        <v>2800</v>
      </c>
      <c r="W11" s="48">
        <f>금촌1!H11</f>
        <v>3500</v>
      </c>
      <c r="X11" s="47">
        <f>금촌2!F11</f>
        <v>2800</v>
      </c>
      <c r="Y11" s="73">
        <f>금촌2!H11</f>
        <v>2750</v>
      </c>
      <c r="Z11" s="51">
        <f t="shared" si="0"/>
        <v>3200</v>
      </c>
      <c r="AA11" s="83">
        <v>3000</v>
      </c>
      <c r="AB11" s="87">
        <f t="shared" si="1"/>
        <v>6.666666666666667</v>
      </c>
    </row>
    <row r="12" spans="1:28" s="1" customFormat="1" ht="19.5" customHeight="1" x14ac:dyDescent="0.3">
      <c r="A12" s="71"/>
      <c r="B12" s="54">
        <v>8</v>
      </c>
      <c r="C12" s="144"/>
      <c r="D12" s="55" t="s">
        <v>74</v>
      </c>
      <c r="E12" s="62" t="s">
        <v>313</v>
      </c>
      <c r="F12" s="47">
        <f>문산!F12</f>
        <v>11414</v>
      </c>
      <c r="G12" s="48">
        <f>문산!H12</f>
        <v>10900</v>
      </c>
      <c r="H12" s="47">
        <f>조리!F12</f>
        <v>8900</v>
      </c>
      <c r="I12" s="48">
        <f>조리!H12</f>
        <v>9800</v>
      </c>
      <c r="J12" s="47">
        <f>광탄!F12</f>
        <v>9960</v>
      </c>
      <c r="K12" s="48">
        <f>광탄!H12</f>
        <v>11980</v>
      </c>
      <c r="L12" s="47">
        <f>적성!F12</f>
        <v>14950</v>
      </c>
      <c r="M12" s="48">
        <f>적성!H12</f>
        <v>14000</v>
      </c>
      <c r="N12" s="47">
        <f>운정1!F12</f>
        <v>15180</v>
      </c>
      <c r="O12" s="48">
        <f>운정1!H12</f>
        <v>10313</v>
      </c>
      <c r="P12" s="47">
        <f>운정2!F12</f>
        <v>12980</v>
      </c>
      <c r="Q12" s="48">
        <f>운정2!H12</f>
        <v>11900</v>
      </c>
      <c r="R12" s="47">
        <f>운정3!F12</f>
        <v>16600</v>
      </c>
      <c r="S12" s="48">
        <f>운정3!H12</f>
        <v>12360</v>
      </c>
      <c r="T12" s="47">
        <f>운정5!F12</f>
        <v>11480</v>
      </c>
      <c r="U12" s="122"/>
      <c r="V12" s="47">
        <f>금촌1!F12</f>
        <v>14800</v>
      </c>
      <c r="W12" s="48">
        <f>금촌1!H12</f>
        <v>12000</v>
      </c>
      <c r="X12" s="47">
        <f>금촌2!F12</f>
        <v>10000</v>
      </c>
      <c r="Y12" s="73">
        <f>금촌2!H12</f>
        <v>12900</v>
      </c>
      <c r="Z12" s="51">
        <f t="shared" si="0"/>
        <v>12200</v>
      </c>
      <c r="AA12" s="83">
        <v>11400</v>
      </c>
      <c r="AB12" s="87">
        <f t="shared" si="1"/>
        <v>7.0175438596491224</v>
      </c>
    </row>
    <row r="13" spans="1:28" s="1" customFormat="1" ht="19.5" customHeight="1" x14ac:dyDescent="0.3">
      <c r="A13" s="71"/>
      <c r="B13" s="54">
        <v>9</v>
      </c>
      <c r="C13" s="144"/>
      <c r="D13" s="55" t="s">
        <v>20</v>
      </c>
      <c r="E13" s="62" t="s">
        <v>160</v>
      </c>
      <c r="F13" s="47">
        <f>문산!F13</f>
        <v>2990</v>
      </c>
      <c r="G13" s="48">
        <f>문산!H13</f>
        <v>1480</v>
      </c>
      <c r="H13" s="47">
        <f>조리!F13</f>
        <v>1590</v>
      </c>
      <c r="I13" s="48">
        <f>조리!H13</f>
        <v>2480</v>
      </c>
      <c r="J13" s="47">
        <f>광탄!F13</f>
        <v>2480</v>
      </c>
      <c r="K13" s="48">
        <f>광탄!H13</f>
        <v>2390</v>
      </c>
      <c r="L13" s="47">
        <f>적성!F13</f>
        <v>2980</v>
      </c>
      <c r="M13" s="48">
        <f>적성!H13</f>
        <v>1900</v>
      </c>
      <c r="N13" s="47">
        <f>운정1!F13</f>
        <v>3490</v>
      </c>
      <c r="O13" s="48">
        <f>운정1!H13</f>
        <v>1990</v>
      </c>
      <c r="P13" s="47">
        <f>운정2!F13</f>
        <v>2990</v>
      </c>
      <c r="Q13" s="48">
        <f>운정2!H13</f>
        <v>1990</v>
      </c>
      <c r="R13" s="47">
        <f>운정3!F13</f>
        <v>2480</v>
      </c>
      <c r="S13" s="48">
        <f>운정3!H13</f>
        <v>1990</v>
      </c>
      <c r="T13" s="47">
        <f>운정5!F13</f>
        <v>2480</v>
      </c>
      <c r="U13" s="48">
        <f>운정5!H13</f>
        <v>3580</v>
      </c>
      <c r="V13" s="47">
        <f>금촌1!F13</f>
        <v>2500</v>
      </c>
      <c r="W13" s="48">
        <f>금촌1!H13</f>
        <v>3000</v>
      </c>
      <c r="X13" s="47">
        <f>금촌2!F13</f>
        <v>2500</v>
      </c>
      <c r="Y13" s="73">
        <f>금촌2!H13</f>
        <v>2500</v>
      </c>
      <c r="Z13" s="51">
        <f t="shared" si="0"/>
        <v>2400</v>
      </c>
      <c r="AA13" s="83">
        <v>2900</v>
      </c>
      <c r="AB13" s="87">
        <f t="shared" si="1"/>
        <v>-17.241379310344829</v>
      </c>
    </row>
    <row r="14" spans="1:28" s="1" customFormat="1" ht="19.5" customHeight="1" x14ac:dyDescent="0.3">
      <c r="A14" s="71"/>
      <c r="B14" s="54">
        <v>10</v>
      </c>
      <c r="C14" s="144"/>
      <c r="D14" s="55" t="s">
        <v>43</v>
      </c>
      <c r="E14" s="62" t="s">
        <v>77</v>
      </c>
      <c r="F14" s="47">
        <f>문산!F14</f>
        <v>4194</v>
      </c>
      <c r="G14" s="48">
        <f>문산!H14</f>
        <v>4470</v>
      </c>
      <c r="H14" s="47">
        <f>조리!F14</f>
        <v>1990</v>
      </c>
      <c r="I14" s="48">
        <f>조리!H14</f>
        <v>2400</v>
      </c>
      <c r="J14" s="47">
        <f>광탄!F14</f>
        <v>5970</v>
      </c>
      <c r="K14" s="48">
        <f>광탄!H14</f>
        <v>360</v>
      </c>
      <c r="L14" s="47">
        <f>적성!F14</f>
        <v>4470</v>
      </c>
      <c r="M14" s="48">
        <f>적성!H14</f>
        <v>3900</v>
      </c>
      <c r="N14" s="47">
        <f>운정1!F14</f>
        <v>5490</v>
      </c>
      <c r="O14" s="48">
        <f>운정1!H14</f>
        <v>2100</v>
      </c>
      <c r="P14" s="47">
        <f>운정2!F14</f>
        <v>4200</v>
      </c>
      <c r="Q14" s="48">
        <f>운정2!H14</f>
        <v>2700</v>
      </c>
      <c r="R14" s="47">
        <f>운정3!F14</f>
        <v>4188</v>
      </c>
      <c r="S14" s="48">
        <f>운정3!H14</f>
        <v>3990</v>
      </c>
      <c r="T14" s="47">
        <f>운정5!F14</f>
        <v>2388</v>
      </c>
      <c r="U14" s="48">
        <f>운정5!H14</f>
        <v>2980</v>
      </c>
      <c r="V14" s="47">
        <f>금촌1!F14</f>
        <v>4500</v>
      </c>
      <c r="W14" s="48">
        <f>금촌1!H14</f>
        <v>2000</v>
      </c>
      <c r="X14" s="47">
        <f>금촌2!F14</f>
        <v>4500</v>
      </c>
      <c r="Y14" s="73">
        <f>금촌2!H14</f>
        <v>1500</v>
      </c>
      <c r="Z14" s="51">
        <f t="shared" si="0"/>
        <v>3400</v>
      </c>
      <c r="AA14" s="83">
        <v>3700</v>
      </c>
      <c r="AB14" s="87">
        <f t="shared" si="1"/>
        <v>-8.1081081081081088</v>
      </c>
    </row>
    <row r="15" spans="1:28" s="1" customFormat="1" ht="19.5" customHeight="1" x14ac:dyDescent="0.3">
      <c r="A15" s="71"/>
      <c r="B15" s="54">
        <v>11</v>
      </c>
      <c r="C15" s="144"/>
      <c r="D15" s="55" t="s">
        <v>71</v>
      </c>
      <c r="E15" s="62" t="s">
        <v>76</v>
      </c>
      <c r="F15" s="47">
        <f>문산!F15</f>
        <v>1990</v>
      </c>
      <c r="G15" s="48">
        <f>문산!H15</f>
        <v>1250</v>
      </c>
      <c r="H15" s="47">
        <f>조리!F15</f>
        <v>1890</v>
      </c>
      <c r="I15" s="48">
        <f>조리!H15</f>
        <v>1800</v>
      </c>
      <c r="J15" s="47">
        <f>광탄!F15</f>
        <v>2480</v>
      </c>
      <c r="K15" s="48">
        <f>광탄!H15</f>
        <v>1650</v>
      </c>
      <c r="L15" s="47">
        <f>적성!F15</f>
        <v>1980</v>
      </c>
      <c r="M15" s="48">
        <f>적성!H15</f>
        <v>2400</v>
      </c>
      <c r="N15" s="47">
        <f>운정1!F15</f>
        <v>2190</v>
      </c>
      <c r="O15" s="48">
        <f>운정1!H15</f>
        <v>1490</v>
      </c>
      <c r="P15" s="47">
        <f>운정2!F15</f>
        <v>1990</v>
      </c>
      <c r="Q15" s="48">
        <f>운정2!H15</f>
        <v>1590</v>
      </c>
      <c r="R15" s="47">
        <f>운정3!F15</f>
        <v>1980</v>
      </c>
      <c r="S15" s="48">
        <f>운정3!H15</f>
        <v>2580</v>
      </c>
      <c r="T15" s="47">
        <f>운정5!F15</f>
        <v>2080</v>
      </c>
      <c r="U15" s="48">
        <f>운정5!H15</f>
        <v>1980</v>
      </c>
      <c r="V15" s="47">
        <f>금촌1!F15</f>
        <v>2500</v>
      </c>
      <c r="W15" s="48">
        <f>금촌1!H15</f>
        <v>2000</v>
      </c>
      <c r="X15" s="47">
        <f>금촌2!F15</f>
        <v>2500</v>
      </c>
      <c r="Y15" s="73">
        <f>금촌2!H15</f>
        <v>2450</v>
      </c>
      <c r="Z15" s="51">
        <f t="shared" si="0"/>
        <v>2000</v>
      </c>
      <c r="AA15" s="83">
        <v>1500</v>
      </c>
      <c r="AB15" s="87">
        <f t="shared" si="1"/>
        <v>33.333333333333329</v>
      </c>
    </row>
    <row r="16" spans="1:28" s="1" customFormat="1" ht="19.5" customHeight="1" x14ac:dyDescent="0.3">
      <c r="A16" s="71"/>
      <c r="B16" s="54">
        <v>12</v>
      </c>
      <c r="C16" s="144"/>
      <c r="D16" s="55" t="s">
        <v>53</v>
      </c>
      <c r="E16" s="62" t="s">
        <v>159</v>
      </c>
      <c r="F16" s="47">
        <f>문산!F16</f>
        <v>5544</v>
      </c>
      <c r="G16" s="48">
        <f>문산!H16</f>
        <v>3980</v>
      </c>
      <c r="H16" s="47">
        <f>조리!F16</f>
        <v>3500</v>
      </c>
      <c r="I16" s="48">
        <f>조리!H16</f>
        <v>2800</v>
      </c>
      <c r="J16" s="47">
        <f>광탄!F16</f>
        <v>4980</v>
      </c>
      <c r="K16" s="48">
        <f>광탄!H16</f>
        <v>3986</v>
      </c>
      <c r="L16" s="47">
        <f>적성!F16</f>
        <v>8000</v>
      </c>
      <c r="M16" s="48">
        <f>적성!H16</f>
        <v>3600</v>
      </c>
      <c r="N16" s="47">
        <f>운정1!F16</f>
        <v>5990</v>
      </c>
      <c r="O16" s="48">
        <f>운정1!H16</f>
        <v>2660</v>
      </c>
      <c r="P16" s="47">
        <f>운정2!F16</f>
        <v>5500</v>
      </c>
      <c r="Q16" s="48">
        <f>운정2!H16</f>
        <v>3990</v>
      </c>
      <c r="R16" s="47">
        <f>운정3!F16</f>
        <v>4480</v>
      </c>
      <c r="S16" s="48">
        <f>운정3!H16</f>
        <v>6900</v>
      </c>
      <c r="T16" s="47">
        <f>운정5!F16</f>
        <v>5680</v>
      </c>
      <c r="U16" s="48">
        <f>운정5!H16</f>
        <v>5800</v>
      </c>
      <c r="V16" s="47">
        <f>금촌1!F16</f>
        <v>6500</v>
      </c>
      <c r="W16" s="48">
        <f>금촌1!H16</f>
        <v>3000</v>
      </c>
      <c r="X16" s="47">
        <f>금촌2!F16</f>
        <v>6500</v>
      </c>
      <c r="Y16" s="73">
        <f>금촌2!H16</f>
        <v>5900</v>
      </c>
      <c r="Z16" s="51">
        <f t="shared" si="0"/>
        <v>4900</v>
      </c>
      <c r="AA16" s="83">
        <v>3800</v>
      </c>
      <c r="AB16" s="87">
        <f t="shared" si="1"/>
        <v>28.947368421052634</v>
      </c>
    </row>
    <row r="17" spans="1:28" s="1" customFormat="1" ht="19.5" customHeight="1" x14ac:dyDescent="0.3">
      <c r="A17" s="71"/>
      <c r="B17" s="54">
        <v>13</v>
      </c>
      <c r="C17" s="144"/>
      <c r="D17" s="55" t="s">
        <v>73</v>
      </c>
      <c r="E17" s="62" t="s">
        <v>78</v>
      </c>
      <c r="F17" s="47">
        <f>문산!F17</f>
        <v>2990</v>
      </c>
      <c r="G17" s="48">
        <f>문산!H17</f>
        <v>2980</v>
      </c>
      <c r="H17" s="47">
        <f>조리!F17</f>
        <v>3600</v>
      </c>
      <c r="I17" s="48">
        <f>조리!H17</f>
        <v>3900</v>
      </c>
      <c r="J17" s="47">
        <f>광탄!F17</f>
        <v>2980</v>
      </c>
      <c r="K17" s="48">
        <f>광탄!H17</f>
        <v>3280</v>
      </c>
      <c r="L17" s="47">
        <f>적성!F17</f>
        <v>3400</v>
      </c>
      <c r="M17" s="48">
        <f>적성!H17</f>
        <v>2900</v>
      </c>
      <c r="N17" s="47">
        <f>운정1!F17</f>
        <v>5250</v>
      </c>
      <c r="O17" s="48">
        <f>운정1!H17</f>
        <v>2500</v>
      </c>
      <c r="P17" s="47">
        <f>운정2!F17</f>
        <v>2990</v>
      </c>
      <c r="Q17" s="48">
        <f>운정2!H17</f>
        <v>2600</v>
      </c>
      <c r="R17" s="47">
        <f>운정3!F17</f>
        <v>2048</v>
      </c>
      <c r="S17" s="48">
        <f>운정3!H17</f>
        <v>2490</v>
      </c>
      <c r="T17" s="47">
        <f>운정5!F17</f>
        <v>2180</v>
      </c>
      <c r="U17" s="48">
        <f>운정5!H17</f>
        <v>3980</v>
      </c>
      <c r="V17" s="47">
        <f>금촌1!F17</f>
        <v>3500</v>
      </c>
      <c r="W17" s="48">
        <f>금촌1!H17</f>
        <v>2500</v>
      </c>
      <c r="X17" s="47">
        <f>금촌2!F17</f>
        <v>3500</v>
      </c>
      <c r="Y17" s="73">
        <f>금촌2!H17</f>
        <v>3000</v>
      </c>
      <c r="Z17" s="51">
        <f t="shared" si="0"/>
        <v>3100</v>
      </c>
      <c r="AA17" s="83">
        <v>3400</v>
      </c>
      <c r="AB17" s="87">
        <f t="shared" si="1"/>
        <v>-8.8235294117647065</v>
      </c>
    </row>
    <row r="18" spans="1:28" s="1" customFormat="1" ht="19.5" customHeight="1" x14ac:dyDescent="0.3">
      <c r="A18" s="71"/>
      <c r="B18" s="54">
        <v>14</v>
      </c>
      <c r="C18" s="144"/>
      <c r="D18" s="55" t="s">
        <v>65</v>
      </c>
      <c r="E18" s="62" t="s">
        <v>168</v>
      </c>
      <c r="F18" s="47">
        <f>문산!F18</f>
        <v>1990</v>
      </c>
      <c r="G18" s="48">
        <f>문산!H18</f>
        <v>1980</v>
      </c>
      <c r="H18" s="47">
        <f>조리!F18</f>
        <v>2000</v>
      </c>
      <c r="I18" s="48">
        <f>조리!H18</f>
        <v>2000</v>
      </c>
      <c r="J18" s="47">
        <f>광탄!F18</f>
        <v>2390</v>
      </c>
      <c r="K18" s="48">
        <f>광탄!H18</f>
        <v>1750</v>
      </c>
      <c r="L18" s="47">
        <f>적성!F18</f>
        <v>1200</v>
      </c>
      <c r="M18" s="48">
        <f>적성!H18</f>
        <v>2480</v>
      </c>
      <c r="N18" s="47">
        <f>운정1!F18</f>
        <v>1352</v>
      </c>
      <c r="O18" s="48">
        <f>운정1!H18</f>
        <v>1105</v>
      </c>
      <c r="P18" s="47">
        <f>운정2!F18</f>
        <v>2600</v>
      </c>
      <c r="Q18" s="48">
        <f>운정2!H18</f>
        <v>2490</v>
      </c>
      <c r="R18" s="47">
        <f>운정3!F18</f>
        <v>2600</v>
      </c>
      <c r="S18" s="48">
        <f>운정3!H18</f>
        <v>2480</v>
      </c>
      <c r="T18" s="121"/>
      <c r="U18" s="122"/>
      <c r="V18" s="47">
        <f>금촌1!F18</f>
        <v>2040</v>
      </c>
      <c r="W18" s="48">
        <f>금촌1!H18</f>
        <v>500</v>
      </c>
      <c r="X18" s="47">
        <f>금촌2!F18</f>
        <v>2490</v>
      </c>
      <c r="Y18" s="73">
        <f>금촌2!H18</f>
        <v>2500</v>
      </c>
      <c r="Z18" s="51">
        <f t="shared" si="0"/>
        <v>1900</v>
      </c>
      <c r="AA18" s="83">
        <v>1900</v>
      </c>
      <c r="AB18" s="87">
        <f t="shared" si="1"/>
        <v>0</v>
      </c>
    </row>
    <row r="19" spans="1:28" s="1" customFormat="1" ht="19.5" customHeight="1" x14ac:dyDescent="0.3">
      <c r="A19" s="71"/>
      <c r="B19" s="54">
        <v>15</v>
      </c>
      <c r="C19" s="144"/>
      <c r="D19" s="55" t="s">
        <v>7</v>
      </c>
      <c r="E19" s="62" t="s">
        <v>58</v>
      </c>
      <c r="F19" s="47">
        <f>문산!F19</f>
        <v>3498</v>
      </c>
      <c r="G19" s="48">
        <f>문산!H19</f>
        <v>2150</v>
      </c>
      <c r="H19" s="47">
        <f>조리!F19</f>
        <v>5580</v>
      </c>
      <c r="I19" s="48">
        <f>조리!H19</f>
        <v>4500</v>
      </c>
      <c r="J19" s="47">
        <f>광탄!F19</f>
        <v>1663</v>
      </c>
      <c r="K19" s="48">
        <f>광탄!H19</f>
        <v>2300</v>
      </c>
      <c r="L19" s="47">
        <f>적성!F19</f>
        <v>5000</v>
      </c>
      <c r="M19" s="48">
        <f>적성!H19</f>
        <v>6500</v>
      </c>
      <c r="N19" s="47">
        <f>운정1!F19</f>
        <v>2165</v>
      </c>
      <c r="O19" s="48">
        <f>운정1!H19</f>
        <v>2780</v>
      </c>
      <c r="P19" s="47">
        <f>운정2!F19</f>
        <v>3816</v>
      </c>
      <c r="Q19" s="48">
        <f>운정2!H19</f>
        <v>2125</v>
      </c>
      <c r="R19" s="47">
        <f>운정3!F19</f>
        <v>1663</v>
      </c>
      <c r="S19" s="48">
        <f>운정3!H19</f>
        <v>1666</v>
      </c>
      <c r="T19" s="47">
        <f>운정5!F19</f>
        <v>1856</v>
      </c>
      <c r="U19" s="48">
        <f>운정5!H19</f>
        <v>3300</v>
      </c>
      <c r="V19" s="47">
        <f>금촌1!F19</f>
        <v>6500</v>
      </c>
      <c r="W19" s="48">
        <f>금촌1!H19</f>
        <v>5000</v>
      </c>
      <c r="X19" s="47">
        <f>금촌2!F19</f>
        <v>3000</v>
      </c>
      <c r="Y19" s="73">
        <f>금촌2!H19</f>
        <v>2500</v>
      </c>
      <c r="Z19" s="51">
        <f t="shared" si="0"/>
        <v>3300</v>
      </c>
      <c r="AA19" s="83">
        <v>3800</v>
      </c>
      <c r="AB19" s="87">
        <f t="shared" si="1"/>
        <v>-13.157894736842104</v>
      </c>
    </row>
    <row r="20" spans="1:28" s="1" customFormat="1" ht="19.5" customHeight="1" x14ac:dyDescent="0.3">
      <c r="A20" s="71"/>
      <c r="B20" s="54">
        <v>16</v>
      </c>
      <c r="C20" s="144"/>
      <c r="D20" s="55" t="s">
        <v>10</v>
      </c>
      <c r="E20" s="62" t="s">
        <v>59</v>
      </c>
      <c r="F20" s="47">
        <f>문산!F20</f>
        <v>2798</v>
      </c>
      <c r="G20" s="48">
        <f>문산!H20</f>
        <v>4950</v>
      </c>
      <c r="H20" s="47">
        <f>조리!F20</f>
        <v>3590</v>
      </c>
      <c r="I20" s="48">
        <f>조리!H20</f>
        <v>5000</v>
      </c>
      <c r="J20" s="47">
        <f>광탄!F20</f>
        <v>5592</v>
      </c>
      <c r="K20" s="48">
        <f>광탄!H20</f>
        <v>5950</v>
      </c>
      <c r="L20" s="47">
        <f>적성!F20</f>
        <v>5000</v>
      </c>
      <c r="M20" s="48">
        <f>적성!H20</f>
        <v>4900</v>
      </c>
      <c r="N20" s="47">
        <f>운정1!F20</f>
        <v>3498</v>
      </c>
      <c r="O20" s="48">
        <f>운정1!H20</f>
        <v>3000</v>
      </c>
      <c r="P20" s="47">
        <f>운정2!F20</f>
        <v>2796</v>
      </c>
      <c r="Q20" s="48">
        <f>운정2!H20</f>
        <v>2475</v>
      </c>
      <c r="R20" s="47">
        <f>운정3!F20</f>
        <v>5450</v>
      </c>
      <c r="S20" s="48">
        <f>운정3!H20</f>
        <v>3725</v>
      </c>
      <c r="T20" s="47">
        <f>운정5!F20</f>
        <v>1870</v>
      </c>
      <c r="U20" s="48">
        <f>운정5!H20</f>
        <v>3300</v>
      </c>
      <c r="V20" s="47">
        <f>금촌1!F20</f>
        <v>2600</v>
      </c>
      <c r="W20" s="48">
        <f>금촌1!H20</f>
        <v>4000</v>
      </c>
      <c r="X20" s="47">
        <f>금촌2!F20</f>
        <v>2700</v>
      </c>
      <c r="Y20" s="73">
        <f>금촌2!H20</f>
        <v>1700</v>
      </c>
      <c r="Z20" s="51">
        <f t="shared" si="0"/>
        <v>3700</v>
      </c>
      <c r="AA20" s="83">
        <v>3500</v>
      </c>
      <c r="AB20" s="87">
        <f t="shared" si="1"/>
        <v>5.7142857142857144</v>
      </c>
    </row>
    <row r="21" spans="1:28" s="1" customFormat="1" ht="19.5" customHeight="1" x14ac:dyDescent="0.3">
      <c r="A21" s="71"/>
      <c r="B21" s="54">
        <v>17</v>
      </c>
      <c r="C21" s="144"/>
      <c r="D21" s="55" t="s">
        <v>80</v>
      </c>
      <c r="E21" s="62" t="s">
        <v>151</v>
      </c>
      <c r="F21" s="47">
        <f>문산!F21</f>
        <v>4340</v>
      </c>
      <c r="G21" s="48">
        <f>문산!H21</f>
        <v>5980</v>
      </c>
      <c r="H21" s="47">
        <f>조리!F21</f>
        <v>3500</v>
      </c>
      <c r="I21" s="48">
        <f>조리!H21</f>
        <v>3000</v>
      </c>
      <c r="J21" s="47">
        <f>광탄!F21</f>
        <v>7990</v>
      </c>
      <c r="K21" s="48">
        <f>광탄!H21</f>
        <v>12800</v>
      </c>
      <c r="L21" s="47">
        <f>적성!F21</f>
        <v>5980</v>
      </c>
      <c r="M21" s="48">
        <f>적성!H21</f>
        <v>6980</v>
      </c>
      <c r="N21" s="47">
        <f>운정1!F21</f>
        <v>9993</v>
      </c>
      <c r="O21" s="48">
        <f>운정1!H21</f>
        <v>3380</v>
      </c>
      <c r="P21" s="47">
        <f>운정2!F21</f>
        <v>6495</v>
      </c>
      <c r="Q21" s="48">
        <f>운정2!H21</f>
        <v>4975</v>
      </c>
      <c r="R21" s="47">
        <f>운정3!F21</f>
        <v>4990</v>
      </c>
      <c r="S21" s="48">
        <f>운정3!H21</f>
        <v>2380</v>
      </c>
      <c r="T21" s="47">
        <f>운정5!F21</f>
        <v>5480</v>
      </c>
      <c r="U21" s="48">
        <f>운정5!H21</f>
        <v>5900</v>
      </c>
      <c r="V21" s="47">
        <f>금촌1!F21</f>
        <v>2960</v>
      </c>
      <c r="W21" s="48">
        <f>금촌1!H21</f>
        <v>4600</v>
      </c>
      <c r="X21" s="47">
        <f>금촌2!F21</f>
        <v>4000</v>
      </c>
      <c r="Y21" s="73">
        <f>금촌2!H21</f>
        <v>5000</v>
      </c>
      <c r="Z21" s="51">
        <f t="shared" si="0"/>
        <v>5500</v>
      </c>
      <c r="AA21" s="83">
        <v>5900</v>
      </c>
      <c r="AB21" s="87">
        <f t="shared" si="1"/>
        <v>-6.7796610169491522</v>
      </c>
    </row>
    <row r="22" spans="1:28" s="1" customFormat="1" ht="18.75" customHeight="1" x14ac:dyDescent="0.3">
      <c r="A22" s="71"/>
      <c r="B22" s="56">
        <v>18</v>
      </c>
      <c r="C22" s="145"/>
      <c r="D22" s="95" t="s">
        <v>60</v>
      </c>
      <c r="E22" s="96" t="s">
        <v>66</v>
      </c>
      <c r="F22" s="97">
        <f>문산!F22</f>
        <v>3990</v>
      </c>
      <c r="G22" s="98">
        <f>문산!H22</f>
        <v>2980</v>
      </c>
      <c r="H22" s="97">
        <f>조리!F22</f>
        <v>3480</v>
      </c>
      <c r="I22" s="98">
        <f>조리!H22</f>
        <v>2980</v>
      </c>
      <c r="J22" s="97">
        <f>광탄!F22</f>
        <v>3980</v>
      </c>
      <c r="K22" s="98">
        <f>광탄!H22</f>
        <v>3540</v>
      </c>
      <c r="L22" s="97">
        <f>적성!F22</f>
        <v>4060</v>
      </c>
      <c r="M22" s="98">
        <f>적성!H22</f>
        <v>3800</v>
      </c>
      <c r="N22" s="97">
        <f>운정1!F22</f>
        <v>2990</v>
      </c>
      <c r="O22" s="98">
        <f>운정1!H22</f>
        <v>3900</v>
      </c>
      <c r="P22" s="97">
        <f>운정2!F22</f>
        <v>3990</v>
      </c>
      <c r="Q22" s="98">
        <f>운정2!H22</f>
        <v>1990</v>
      </c>
      <c r="R22" s="97">
        <f>운정3!F22</f>
        <v>3980</v>
      </c>
      <c r="S22" s="98">
        <f>운정3!H22</f>
        <v>2980</v>
      </c>
      <c r="T22" s="121"/>
      <c r="U22" s="98">
        <f>운정5!H22</f>
        <v>3980</v>
      </c>
      <c r="V22" s="97">
        <f>금촌1!F22</f>
        <v>2000</v>
      </c>
      <c r="W22" s="98">
        <f>금촌1!H22</f>
        <v>3500</v>
      </c>
      <c r="X22" s="97">
        <f>금촌2!F22</f>
        <v>2980</v>
      </c>
      <c r="Y22" s="99">
        <f>금촌2!H22</f>
        <v>1900</v>
      </c>
      <c r="Z22" s="100">
        <f t="shared" si="0"/>
        <v>3300</v>
      </c>
      <c r="AA22" s="101">
        <v>3700</v>
      </c>
      <c r="AB22" s="88">
        <f t="shared" si="1"/>
        <v>-10.810810810810811</v>
      </c>
    </row>
    <row r="23" spans="1:28" s="1" customFormat="1" ht="19.5" customHeight="1" x14ac:dyDescent="0.3">
      <c r="A23" s="71"/>
      <c r="B23" s="70">
        <v>19</v>
      </c>
      <c r="C23" s="151" t="s">
        <v>135</v>
      </c>
      <c r="D23" s="102" t="s">
        <v>13</v>
      </c>
      <c r="E23" s="103" t="s">
        <v>54</v>
      </c>
      <c r="F23" s="115">
        <f>문산!F23</f>
        <v>45000</v>
      </c>
      <c r="G23" s="116">
        <f>문산!H23</f>
        <v>27000</v>
      </c>
      <c r="H23" s="115">
        <f>조리!F23</f>
        <v>33000</v>
      </c>
      <c r="I23" s="116">
        <f>조리!H23</f>
        <v>27000</v>
      </c>
      <c r="J23" s="119"/>
      <c r="K23" s="116">
        <f>광탄!H23</f>
        <v>27000</v>
      </c>
      <c r="L23" s="115">
        <f>적성!F23</f>
        <v>29400</v>
      </c>
      <c r="M23" s="116">
        <f>적성!H23</f>
        <v>28800</v>
      </c>
      <c r="N23" s="115">
        <f>운정1!F23</f>
        <v>23520</v>
      </c>
      <c r="O23" s="116">
        <f>운정1!H23</f>
        <v>21000</v>
      </c>
      <c r="P23" s="115">
        <f>운정2!F23</f>
        <v>33300</v>
      </c>
      <c r="Q23" s="116">
        <f>운정2!H23</f>
        <v>34800</v>
      </c>
      <c r="R23" s="115">
        <f>운정3!F23</f>
        <v>41880</v>
      </c>
      <c r="S23" s="116">
        <f>운정3!H23</f>
        <v>39600</v>
      </c>
      <c r="T23" s="47">
        <f>운정5!F23</f>
        <v>23880</v>
      </c>
      <c r="U23" s="116">
        <f>운정5!H23</f>
        <v>33900</v>
      </c>
      <c r="V23" s="115">
        <f>금촌1!F23</f>
        <v>33000</v>
      </c>
      <c r="W23" s="116">
        <f>금촌1!H23</f>
        <v>39000</v>
      </c>
      <c r="X23" s="115">
        <f>금촌2!F23</f>
        <v>19800</v>
      </c>
      <c r="Y23" s="117">
        <f>금촌2!H23</f>
        <v>27000</v>
      </c>
      <c r="Z23" s="104">
        <f t="shared" si="0"/>
        <v>30900</v>
      </c>
      <c r="AA23" s="105">
        <v>33300</v>
      </c>
      <c r="AB23" s="89">
        <f t="shared" si="1"/>
        <v>-7.2072072072072073</v>
      </c>
    </row>
    <row r="24" spans="1:28" s="1" customFormat="1" ht="19.5" customHeight="1" x14ac:dyDescent="0.3">
      <c r="A24" s="71"/>
      <c r="B24" s="54">
        <v>20</v>
      </c>
      <c r="C24" s="144"/>
      <c r="D24" s="55" t="s">
        <v>11</v>
      </c>
      <c r="E24" s="62" t="s">
        <v>67</v>
      </c>
      <c r="F24" s="47">
        <f>문산!F24</f>
        <v>19800</v>
      </c>
      <c r="G24" s="48">
        <f>문산!H24</f>
        <v>18000</v>
      </c>
      <c r="H24" s="47">
        <f>조리!F24</f>
        <v>9900</v>
      </c>
      <c r="I24" s="48">
        <f>조리!H24</f>
        <v>18000</v>
      </c>
      <c r="J24" s="47">
        <f>광탄!F24</f>
        <v>20280</v>
      </c>
      <c r="K24" s="48">
        <f>광탄!H24</f>
        <v>17700</v>
      </c>
      <c r="L24" s="47">
        <f>적성!F24</f>
        <v>16800</v>
      </c>
      <c r="M24" s="48">
        <f>적성!H24</f>
        <v>17700</v>
      </c>
      <c r="N24" s="47">
        <f>운정1!F24</f>
        <v>13728</v>
      </c>
      <c r="O24" s="48">
        <f>운정1!H24</f>
        <v>15900</v>
      </c>
      <c r="P24" s="47">
        <f>운정2!F24</f>
        <v>17965</v>
      </c>
      <c r="Q24" s="48">
        <f>운정2!H24</f>
        <v>15804</v>
      </c>
      <c r="R24" s="47">
        <f>운정3!F24</f>
        <v>22680</v>
      </c>
      <c r="S24" s="48">
        <f>운정3!H24</f>
        <v>11880</v>
      </c>
      <c r="T24" s="47">
        <f>운정5!F24</f>
        <v>20340</v>
      </c>
      <c r="U24" s="48">
        <f>운정5!H24</f>
        <v>16080</v>
      </c>
      <c r="V24" s="47">
        <f>금촌1!F24</f>
        <v>9900</v>
      </c>
      <c r="W24" s="48">
        <f>금촌1!H24</f>
        <v>17000</v>
      </c>
      <c r="X24" s="47">
        <f>금촌2!F24</f>
        <v>9900</v>
      </c>
      <c r="Y24" s="73">
        <f>금촌2!H24</f>
        <v>11400</v>
      </c>
      <c r="Z24" s="51">
        <f t="shared" si="0"/>
        <v>16000</v>
      </c>
      <c r="AA24" s="83">
        <v>16100</v>
      </c>
      <c r="AB24" s="87">
        <f t="shared" si="1"/>
        <v>-0.6211180124223602</v>
      </c>
    </row>
    <row r="25" spans="1:28" s="1" customFormat="1" ht="19.5" customHeight="1" x14ac:dyDescent="0.3">
      <c r="A25" s="71"/>
      <c r="B25" s="54">
        <v>21</v>
      </c>
      <c r="C25" s="144"/>
      <c r="D25" s="55" t="s">
        <v>12</v>
      </c>
      <c r="E25" s="62" t="s">
        <v>55</v>
      </c>
      <c r="F25" s="47">
        <f>문산!F25</f>
        <v>7990</v>
      </c>
      <c r="G25" s="48">
        <f>문산!H25</f>
        <v>7760</v>
      </c>
      <c r="H25" s="47">
        <f>조리!F25</f>
        <v>8900</v>
      </c>
      <c r="I25" s="48">
        <f>조리!H25</f>
        <v>7900</v>
      </c>
      <c r="J25" s="47">
        <f>광탄!F25</f>
        <v>16880</v>
      </c>
      <c r="K25" s="48">
        <f>광탄!H25</f>
        <v>17000</v>
      </c>
      <c r="L25" s="47">
        <f>적성!F25</f>
        <v>8500</v>
      </c>
      <c r="M25" s="48">
        <f>적성!H25</f>
        <v>8560</v>
      </c>
      <c r="N25" s="47">
        <f>운정1!F25</f>
        <v>11802</v>
      </c>
      <c r="O25" s="48">
        <f>운정1!H25</f>
        <v>7900</v>
      </c>
      <c r="P25" s="115">
        <f>운정2!F25</f>
        <v>8990</v>
      </c>
      <c r="Q25" s="48">
        <f>운정2!H25</f>
        <v>7800</v>
      </c>
      <c r="R25" s="47">
        <f>운정3!F25</f>
        <v>9086</v>
      </c>
      <c r="S25" s="123"/>
      <c r="T25" s="47">
        <f>운정5!F25</f>
        <v>10640</v>
      </c>
      <c r="U25" s="122"/>
      <c r="V25" s="47">
        <f>금촌1!F25</f>
        <v>8900</v>
      </c>
      <c r="W25" s="48">
        <f>금촌1!H25</f>
        <v>9000</v>
      </c>
      <c r="X25" s="47">
        <f>금촌2!F25</f>
        <v>8500</v>
      </c>
      <c r="Y25" s="73">
        <f>금촌2!H25</f>
        <v>7000</v>
      </c>
      <c r="Z25" s="51">
        <f t="shared" si="0"/>
        <v>9600</v>
      </c>
      <c r="AA25" s="83">
        <v>8900</v>
      </c>
      <c r="AB25" s="87">
        <f t="shared" si="1"/>
        <v>7.8651685393258424</v>
      </c>
    </row>
    <row r="26" spans="1:28" s="1" customFormat="1" ht="19.5" customHeight="1" x14ac:dyDescent="0.3">
      <c r="A26" s="71"/>
      <c r="B26" s="56">
        <v>22</v>
      </c>
      <c r="C26" s="145"/>
      <c r="D26" s="95" t="s">
        <v>14</v>
      </c>
      <c r="E26" s="96" t="s">
        <v>155</v>
      </c>
      <c r="F26" s="47">
        <f>문산!F26</f>
        <v>6490</v>
      </c>
      <c r="G26" s="48">
        <f>문산!H26</f>
        <v>8950</v>
      </c>
      <c r="H26" s="97">
        <f>조리!F26</f>
        <v>9990</v>
      </c>
      <c r="I26" s="98">
        <f>조리!H26</f>
        <v>10500</v>
      </c>
      <c r="J26" s="97">
        <f>광탄!F26</f>
        <v>9980</v>
      </c>
      <c r="K26" s="48">
        <f>광탄!H26</f>
        <v>9500</v>
      </c>
      <c r="L26" s="97">
        <f>적성!F26</f>
        <v>11970</v>
      </c>
      <c r="M26" s="98">
        <f>적성!H26</f>
        <v>10500</v>
      </c>
      <c r="N26" s="97">
        <f>운정1!F26</f>
        <v>8990</v>
      </c>
      <c r="O26" s="98">
        <f>운정1!H26</f>
        <v>9900</v>
      </c>
      <c r="P26" s="47">
        <f>운정2!F26</f>
        <v>8990</v>
      </c>
      <c r="Q26" s="116">
        <f>운정2!H26</f>
        <v>8300</v>
      </c>
      <c r="R26" s="97">
        <f>운정3!F26</f>
        <v>6980</v>
      </c>
      <c r="S26" s="116">
        <f>운정3!H26</f>
        <v>7980</v>
      </c>
      <c r="T26" s="47">
        <f>운정5!F26</f>
        <v>9900</v>
      </c>
      <c r="U26" s="98">
        <f>운정5!H26</f>
        <v>9900</v>
      </c>
      <c r="V26" s="97">
        <f>금촌1!F26</f>
        <v>7800</v>
      </c>
      <c r="W26" s="98">
        <f>금촌1!H26</f>
        <v>8980</v>
      </c>
      <c r="X26" s="97">
        <f>금촌2!F26</f>
        <v>9900</v>
      </c>
      <c r="Y26" s="99">
        <f>금촌2!H26</f>
        <v>9800</v>
      </c>
      <c r="Z26" s="100">
        <f t="shared" si="0"/>
        <v>9200</v>
      </c>
      <c r="AA26" s="101">
        <v>8900</v>
      </c>
      <c r="AB26" s="88">
        <f t="shared" si="1"/>
        <v>3.3707865168539324</v>
      </c>
    </row>
    <row r="27" spans="1:28" s="1" customFormat="1" ht="19.5" customHeight="1" x14ac:dyDescent="0.3">
      <c r="A27" s="71"/>
      <c r="B27" s="70">
        <v>23</v>
      </c>
      <c r="C27" s="151" t="s">
        <v>136</v>
      </c>
      <c r="D27" s="102" t="s">
        <v>16</v>
      </c>
      <c r="E27" s="103" t="s">
        <v>82</v>
      </c>
      <c r="F27" s="47">
        <f>문산!F27</f>
        <v>6990</v>
      </c>
      <c r="G27" s="48">
        <f>문산!H27</f>
        <v>8900</v>
      </c>
      <c r="H27" s="115">
        <f>조리!F27</f>
        <v>5000</v>
      </c>
      <c r="I27" s="116">
        <f>조리!H27</f>
        <v>4000</v>
      </c>
      <c r="J27" s="115">
        <f>광탄!F27</f>
        <v>5540</v>
      </c>
      <c r="K27" s="48">
        <f>광탄!H27</f>
        <v>6950</v>
      </c>
      <c r="L27" s="115">
        <f>적성!F27</f>
        <v>9900</v>
      </c>
      <c r="M27" s="116">
        <f>적성!H27</f>
        <v>9900</v>
      </c>
      <c r="N27" s="115">
        <f>운정1!F27</f>
        <v>8000</v>
      </c>
      <c r="O27" s="116">
        <f>운정1!H27</f>
        <v>6750</v>
      </c>
      <c r="P27" s="119"/>
      <c r="Q27" s="48">
        <f>운정2!H27</f>
        <v>11950</v>
      </c>
      <c r="R27" s="115">
        <f>운정3!F27</f>
        <v>4886</v>
      </c>
      <c r="S27" s="122"/>
      <c r="T27" s="47">
        <f>운정5!F27</f>
        <v>8750</v>
      </c>
      <c r="U27" s="120"/>
      <c r="V27" s="47">
        <f>금촌1!F27</f>
        <v>7000</v>
      </c>
      <c r="W27" s="116">
        <f>금촌1!H27</f>
        <v>7500</v>
      </c>
      <c r="X27" s="115">
        <f>금촌2!F27</f>
        <v>6950</v>
      </c>
      <c r="Y27" s="117">
        <f>금촌2!H27</f>
        <v>6900</v>
      </c>
      <c r="Z27" s="104">
        <f t="shared" si="0"/>
        <v>7400</v>
      </c>
      <c r="AA27" s="105">
        <v>6300</v>
      </c>
      <c r="AB27" s="89">
        <f t="shared" si="1"/>
        <v>17.460317460317459</v>
      </c>
    </row>
    <row r="28" spans="1:28" s="1" customFormat="1" ht="19.5" customHeight="1" x14ac:dyDescent="0.3">
      <c r="A28" s="71"/>
      <c r="B28" s="54">
        <v>24</v>
      </c>
      <c r="C28" s="144"/>
      <c r="D28" s="55" t="s">
        <v>15</v>
      </c>
      <c r="E28" s="62" t="s">
        <v>81</v>
      </c>
      <c r="F28" s="47">
        <f>문산!F28</f>
        <v>5990</v>
      </c>
      <c r="G28" s="48">
        <f>문산!H28</f>
        <v>7900</v>
      </c>
      <c r="H28" s="47">
        <f>조리!F28</f>
        <v>9900</v>
      </c>
      <c r="I28" s="48">
        <f>조리!H28</f>
        <v>11000</v>
      </c>
      <c r="J28" s="121"/>
      <c r="K28" s="48">
        <f>광탄!H28</f>
        <v>7500</v>
      </c>
      <c r="L28" s="47">
        <f>적성!F28</f>
        <v>13800</v>
      </c>
      <c r="M28" s="48">
        <f>적성!H28</f>
        <v>14900</v>
      </c>
      <c r="N28" s="47">
        <f>운정1!F28</f>
        <v>22000</v>
      </c>
      <c r="O28" s="122"/>
      <c r="P28" s="121"/>
      <c r="Q28" s="122"/>
      <c r="R28" s="47">
        <f>운정3!F28</f>
        <v>5980</v>
      </c>
      <c r="S28" s="98">
        <f>운정3!H28</f>
        <v>6400</v>
      </c>
      <c r="T28" s="47">
        <f>운정5!F28</f>
        <v>9980</v>
      </c>
      <c r="U28" s="122"/>
      <c r="V28" s="121"/>
      <c r="W28" s="122"/>
      <c r="X28" s="47">
        <f>금촌2!F28</f>
        <v>10800</v>
      </c>
      <c r="Y28" s="73">
        <f>금촌2!H28</f>
        <v>9900</v>
      </c>
      <c r="Z28" s="51">
        <f t="shared" si="0"/>
        <v>10400</v>
      </c>
      <c r="AA28" s="83">
        <v>10500</v>
      </c>
      <c r="AB28" s="87">
        <f t="shared" si="1"/>
        <v>-0.95238095238095244</v>
      </c>
    </row>
    <row r="29" spans="1:28" s="1" customFormat="1" ht="19.5" customHeight="1" x14ac:dyDescent="0.3">
      <c r="A29" s="71"/>
      <c r="B29" s="54">
        <v>25</v>
      </c>
      <c r="C29" s="144"/>
      <c r="D29" s="55" t="s">
        <v>17</v>
      </c>
      <c r="E29" s="62" t="s">
        <v>68</v>
      </c>
      <c r="F29" s="47">
        <f>문산!F29</f>
        <v>3980</v>
      </c>
      <c r="G29" s="48">
        <f>문산!H29</f>
        <v>6900</v>
      </c>
      <c r="H29" s="47">
        <f>조리!F29</f>
        <v>9800</v>
      </c>
      <c r="I29" s="48">
        <f>조리!H29</f>
        <v>9900</v>
      </c>
      <c r="J29" s="47">
        <f>광탄!F29</f>
        <v>5980</v>
      </c>
      <c r="K29" s="48">
        <f>광탄!H29</f>
        <v>5450</v>
      </c>
      <c r="L29" s="47">
        <f>적성!F29</f>
        <v>9900</v>
      </c>
      <c r="M29" s="48">
        <f>적성!H29</f>
        <v>15800</v>
      </c>
      <c r="N29" s="47">
        <f>운정1!F29</f>
        <v>6990</v>
      </c>
      <c r="O29" s="48">
        <f>운정1!H29</f>
        <v>14000</v>
      </c>
      <c r="P29" s="115">
        <f>운정2!F29</f>
        <v>6600</v>
      </c>
      <c r="Q29" s="116">
        <f>운정2!H29</f>
        <v>10900</v>
      </c>
      <c r="R29" s="47">
        <f>운정3!F29</f>
        <v>7960</v>
      </c>
      <c r="S29" s="116">
        <f>운정3!H29</f>
        <v>7980</v>
      </c>
      <c r="T29" s="47">
        <f>운정5!F29</f>
        <v>6980</v>
      </c>
      <c r="U29" s="122"/>
      <c r="V29" s="97">
        <f>금촌1!F29</f>
        <v>9800</v>
      </c>
      <c r="W29" s="48">
        <f>금촌1!H29</f>
        <v>10000</v>
      </c>
      <c r="X29" s="47">
        <f>금촌2!F29</f>
        <v>10900</v>
      </c>
      <c r="Y29" s="73">
        <f>금촌2!H29</f>
        <v>8000</v>
      </c>
      <c r="Z29" s="51">
        <f t="shared" si="0"/>
        <v>8800</v>
      </c>
      <c r="AA29" s="83">
        <v>9000</v>
      </c>
      <c r="AB29" s="87">
        <f t="shared" si="1"/>
        <v>-2.2222222222222223</v>
      </c>
    </row>
    <row r="30" spans="1:28" s="1" customFormat="1" ht="19.5" customHeight="1" x14ac:dyDescent="0.3">
      <c r="A30" s="71"/>
      <c r="B30" s="54">
        <v>26</v>
      </c>
      <c r="C30" s="144"/>
      <c r="D30" s="55" t="s">
        <v>61</v>
      </c>
      <c r="E30" s="62" t="s">
        <v>62</v>
      </c>
      <c r="F30" s="47">
        <f>문산!F30</f>
        <v>6600</v>
      </c>
      <c r="G30" s="48">
        <f>문산!H30</f>
        <v>7900</v>
      </c>
      <c r="H30" s="47">
        <f>조리!F30</f>
        <v>10100</v>
      </c>
      <c r="I30" s="48">
        <f>조리!H30</f>
        <v>10980</v>
      </c>
      <c r="J30" s="47">
        <f>광탄!F30</f>
        <v>8653</v>
      </c>
      <c r="K30" s="48">
        <f>광탄!H30</f>
        <v>7133</v>
      </c>
      <c r="L30" s="47">
        <f>적성!F30</f>
        <v>7460</v>
      </c>
      <c r="M30" s="48">
        <f>적성!H30</f>
        <v>5630</v>
      </c>
      <c r="N30" s="47">
        <f>운정1!F30</f>
        <v>9267</v>
      </c>
      <c r="O30" s="48">
        <f>운정1!H30</f>
        <v>9900</v>
      </c>
      <c r="P30" s="47">
        <f>운정2!F30</f>
        <v>6600</v>
      </c>
      <c r="Q30" s="48">
        <f>운정2!H30</f>
        <v>9853</v>
      </c>
      <c r="R30" s="97">
        <f>운정3!F30</f>
        <v>5490</v>
      </c>
      <c r="S30" s="48">
        <f>운정3!H30</f>
        <v>6653</v>
      </c>
      <c r="T30" s="47">
        <f>운정5!F30</f>
        <v>6160</v>
      </c>
      <c r="U30" s="48">
        <f>운정5!H30</f>
        <v>9900</v>
      </c>
      <c r="V30" s="47">
        <f>금촌1!F30</f>
        <v>9060</v>
      </c>
      <c r="W30" s="48">
        <f>금촌1!H30</f>
        <v>3500</v>
      </c>
      <c r="X30" s="47">
        <f>금촌2!F30</f>
        <v>7900</v>
      </c>
      <c r="Y30" s="73">
        <f>금촌2!H30</f>
        <v>4000</v>
      </c>
      <c r="Z30" s="51">
        <f t="shared" si="0"/>
        <v>7600</v>
      </c>
      <c r="AA30" s="83">
        <v>8700</v>
      </c>
      <c r="AB30" s="87">
        <f t="shared" si="1"/>
        <v>-12.643678160919542</v>
      </c>
    </row>
    <row r="31" spans="1:28" s="1" customFormat="1" ht="19.5" customHeight="1" x14ac:dyDescent="0.3">
      <c r="A31" s="71"/>
      <c r="B31" s="54">
        <v>27</v>
      </c>
      <c r="C31" s="144"/>
      <c r="D31" s="55" t="s">
        <v>18</v>
      </c>
      <c r="E31" s="74" t="s">
        <v>79</v>
      </c>
      <c r="F31" s="47">
        <f>문산!F31</f>
        <v>4980</v>
      </c>
      <c r="G31" s="48">
        <f>문산!H31</f>
        <v>3500</v>
      </c>
      <c r="H31" s="47">
        <f>조리!F31</f>
        <v>3000</v>
      </c>
      <c r="I31" s="48">
        <f>조리!H31</f>
        <v>5000</v>
      </c>
      <c r="J31" s="121"/>
      <c r="K31" s="122"/>
      <c r="L31" s="47">
        <f>적성!F31</f>
        <v>5980</v>
      </c>
      <c r="M31" s="48">
        <f>적성!H31</f>
        <v>4900</v>
      </c>
      <c r="N31" s="121"/>
      <c r="O31" s="48">
        <f>운정1!H31</f>
        <v>990</v>
      </c>
      <c r="P31" s="47">
        <f>운정2!F31</f>
        <v>3000</v>
      </c>
      <c r="Q31" s="48">
        <f>운정2!H31</f>
        <v>3180</v>
      </c>
      <c r="R31" s="47">
        <f>운정3!F31</f>
        <v>1998</v>
      </c>
      <c r="S31" s="123"/>
      <c r="T31" s="47">
        <f>운정5!F31</f>
        <v>4300</v>
      </c>
      <c r="U31" s="122"/>
      <c r="V31" s="47">
        <f>금촌1!F31</f>
        <v>1140</v>
      </c>
      <c r="W31" s="48">
        <f>금촌1!H31</f>
        <v>1428</v>
      </c>
      <c r="X31" s="47">
        <f>금촌2!F31</f>
        <v>1200</v>
      </c>
      <c r="Y31" s="73">
        <f>금촌2!H31</f>
        <v>1200</v>
      </c>
      <c r="Z31" s="51">
        <f t="shared" si="0"/>
        <v>3000</v>
      </c>
      <c r="AA31" s="83">
        <v>3700</v>
      </c>
      <c r="AB31" s="87">
        <f t="shared" si="1"/>
        <v>-18.918918918918919</v>
      </c>
    </row>
    <row r="32" spans="1:28" s="1" customFormat="1" ht="19.5" customHeight="1" x14ac:dyDescent="0.3">
      <c r="A32" s="71"/>
      <c r="B32" s="56">
        <v>28</v>
      </c>
      <c r="C32" s="145"/>
      <c r="D32" s="95" t="s">
        <v>309</v>
      </c>
      <c r="E32" s="106" t="s">
        <v>318</v>
      </c>
      <c r="F32" s="126"/>
      <c r="G32" s="123"/>
      <c r="H32" s="97">
        <f>조리!F32</f>
        <v>3000</v>
      </c>
      <c r="I32" s="98">
        <f>조리!H32</f>
        <v>3500</v>
      </c>
      <c r="J32" s="97">
        <f>광탄!F32</f>
        <v>9772</v>
      </c>
      <c r="K32" s="98">
        <f>광탄!H32</f>
        <v>6510</v>
      </c>
      <c r="L32" s="97">
        <f>적성!F32</f>
        <v>12460</v>
      </c>
      <c r="M32" s="98">
        <f>적성!H32</f>
        <v>11060</v>
      </c>
      <c r="N32" s="126"/>
      <c r="O32" s="123"/>
      <c r="P32" s="97">
        <f>운정2!F32</f>
        <v>12233</v>
      </c>
      <c r="Q32" s="98">
        <f>운정2!H32</f>
        <v>6125</v>
      </c>
      <c r="R32" s="97">
        <f>운정3!F32</f>
        <v>17472</v>
      </c>
      <c r="S32" s="116">
        <f>운정3!H32</f>
        <v>26215</v>
      </c>
      <c r="T32" s="97">
        <f>운정5!F32</f>
        <v>8400</v>
      </c>
      <c r="U32" s="98">
        <f>운정5!H32</f>
        <v>8575</v>
      </c>
      <c r="V32" s="97">
        <f>금촌1!F32</f>
        <v>3600</v>
      </c>
      <c r="W32" s="98">
        <f>금촌1!H32</f>
        <v>5000</v>
      </c>
      <c r="X32" s="97">
        <f>금촌2!F32</f>
        <v>5800</v>
      </c>
      <c r="Y32" s="99">
        <f>금촌2!H32</f>
        <v>9800</v>
      </c>
      <c r="Z32" s="100">
        <f t="shared" si="0"/>
        <v>9300</v>
      </c>
      <c r="AA32" s="101">
        <v>14700</v>
      </c>
      <c r="AB32" s="88">
        <f t="shared" si="1"/>
        <v>-36.734693877551024</v>
      </c>
    </row>
    <row r="33" spans="1:28" s="1" customFormat="1" ht="19.5" customHeight="1" x14ac:dyDescent="0.3">
      <c r="A33" s="71"/>
      <c r="B33" s="70">
        <v>29</v>
      </c>
      <c r="C33" s="153" t="s">
        <v>166</v>
      </c>
      <c r="D33" s="102" t="s">
        <v>146</v>
      </c>
      <c r="E33" s="103" t="s">
        <v>317</v>
      </c>
      <c r="F33" s="115">
        <f>문산!F33</f>
        <v>1820</v>
      </c>
      <c r="G33" s="116">
        <f>문산!H33</f>
        <v>1890</v>
      </c>
      <c r="H33" s="115">
        <f>조리!F33</f>
        <v>1950</v>
      </c>
      <c r="I33" s="116">
        <f>조리!H33</f>
        <v>1980</v>
      </c>
      <c r="J33" s="115">
        <f>광탄!F33</f>
        <v>2000</v>
      </c>
      <c r="K33" s="120"/>
      <c r="L33" s="115">
        <f>적성!F33</f>
        <v>2150</v>
      </c>
      <c r="M33" s="116">
        <f>적성!H33</f>
        <v>2160</v>
      </c>
      <c r="N33" s="115">
        <f>운정1!F33</f>
        <v>2020</v>
      </c>
      <c r="O33" s="116">
        <f>운정1!H33</f>
        <v>2400</v>
      </c>
      <c r="P33" s="115">
        <f>운정2!F33</f>
        <v>1820</v>
      </c>
      <c r="Q33" s="116">
        <f>운정2!H33</f>
        <v>2370</v>
      </c>
      <c r="R33" s="115">
        <f>운정3!F33</f>
        <v>1790</v>
      </c>
      <c r="S33" s="116">
        <f>운정3!H33</f>
        <v>1850</v>
      </c>
      <c r="T33" s="115">
        <f>운정5!F33</f>
        <v>1900</v>
      </c>
      <c r="U33" s="120"/>
      <c r="V33" s="115">
        <f>금촌1!F33</f>
        <v>2450</v>
      </c>
      <c r="W33" s="116">
        <f>금촌1!H33</f>
        <v>2480</v>
      </c>
      <c r="X33" s="115">
        <f>금촌2!F33</f>
        <v>2450</v>
      </c>
      <c r="Y33" s="117">
        <f>금촌2!H33</f>
        <v>2250</v>
      </c>
      <c r="Z33" s="104">
        <f t="shared" si="0"/>
        <v>2000</v>
      </c>
      <c r="AA33" s="105">
        <v>2100</v>
      </c>
      <c r="AB33" s="107">
        <f t="shared" si="1"/>
        <v>-4.7619047619047619</v>
      </c>
    </row>
    <row r="34" spans="1:28" s="1" customFormat="1" ht="19.5" customHeight="1" x14ac:dyDescent="0.3">
      <c r="A34" s="71"/>
      <c r="B34" s="54">
        <v>30</v>
      </c>
      <c r="C34" s="154"/>
      <c r="D34" s="55" t="s">
        <v>152</v>
      </c>
      <c r="E34" s="62" t="s">
        <v>158</v>
      </c>
      <c r="F34" s="47">
        <f>문산!F34</f>
        <v>3380</v>
      </c>
      <c r="G34" s="48">
        <f>문산!H34</f>
        <v>2280</v>
      </c>
      <c r="H34" s="47">
        <f>조리!F34</f>
        <v>2980</v>
      </c>
      <c r="I34" s="48">
        <f>조리!H34</f>
        <v>2450</v>
      </c>
      <c r="J34" s="47">
        <f>광탄!F34</f>
        <v>3980</v>
      </c>
      <c r="K34" s="48">
        <f>광탄!H34</f>
        <v>3380</v>
      </c>
      <c r="L34" s="47">
        <f>적성!F34</f>
        <v>5980</v>
      </c>
      <c r="M34" s="48">
        <f>적성!H34</f>
        <v>3650</v>
      </c>
      <c r="N34" s="47">
        <f>운정1!F34</f>
        <v>3280</v>
      </c>
      <c r="O34" s="48">
        <f>운정1!H34</f>
        <v>4450</v>
      </c>
      <c r="P34" s="47">
        <f>운정2!F34</f>
        <v>3380</v>
      </c>
      <c r="Q34" s="48">
        <f>운정2!H34</f>
        <v>2650</v>
      </c>
      <c r="R34" s="47">
        <f>운정3!F34</f>
        <v>3380</v>
      </c>
      <c r="S34" s="48">
        <f>운정3!H34</f>
        <v>3380</v>
      </c>
      <c r="T34" s="47">
        <f>운정5!F34</f>
        <v>3380</v>
      </c>
      <c r="U34" s="48">
        <f>운정5!H34</f>
        <v>3490</v>
      </c>
      <c r="V34" s="47">
        <f>금촌1!F34</f>
        <v>2990</v>
      </c>
      <c r="W34" s="48">
        <f>금촌1!H34</f>
        <v>4450</v>
      </c>
      <c r="X34" s="47">
        <f>금촌2!F34</f>
        <v>2990</v>
      </c>
      <c r="Y34" s="73">
        <f>금촌2!H34</f>
        <v>2480</v>
      </c>
      <c r="Z34" s="51">
        <f t="shared" si="0"/>
        <v>3400</v>
      </c>
      <c r="AA34" s="83">
        <v>3100</v>
      </c>
      <c r="AB34" s="108">
        <f t="shared" si="1"/>
        <v>9.67741935483871</v>
      </c>
    </row>
    <row r="35" spans="1:28" s="1" customFormat="1" ht="19.5" customHeight="1" x14ac:dyDescent="0.3">
      <c r="A35" s="71"/>
      <c r="B35" s="54">
        <v>31</v>
      </c>
      <c r="C35" s="154"/>
      <c r="D35" s="55" t="s">
        <v>153</v>
      </c>
      <c r="E35" s="62" t="s">
        <v>156</v>
      </c>
      <c r="F35" s="47">
        <f>문산!F35</f>
        <v>3550</v>
      </c>
      <c r="G35" s="48">
        <f>문산!H35</f>
        <v>2980</v>
      </c>
      <c r="H35" s="47">
        <f>조리!F35</f>
        <v>3990</v>
      </c>
      <c r="I35" s="48">
        <f>조리!H35</f>
        <v>3280</v>
      </c>
      <c r="J35" s="47">
        <f>광탄!F35</f>
        <v>3550</v>
      </c>
      <c r="K35" s="48">
        <f>광탄!H35</f>
        <v>3550</v>
      </c>
      <c r="L35" s="47">
        <f>적성!F35</f>
        <v>3550</v>
      </c>
      <c r="M35" s="48">
        <f>적성!H35</f>
        <v>2650</v>
      </c>
      <c r="N35" s="47">
        <f>운정1!F35</f>
        <v>3990</v>
      </c>
      <c r="O35" s="48">
        <f>운정1!H35</f>
        <v>3690</v>
      </c>
      <c r="P35" s="119"/>
      <c r="Q35" s="116">
        <f>운정2!H35</f>
        <v>2990</v>
      </c>
      <c r="R35" s="47">
        <f>운정3!F35</f>
        <v>3550</v>
      </c>
      <c r="S35" s="48">
        <f>운정3!H35</f>
        <v>4630</v>
      </c>
      <c r="T35" s="47">
        <f>운정5!F35</f>
        <v>3550</v>
      </c>
      <c r="U35" s="48">
        <f>운정5!H35</f>
        <v>4570</v>
      </c>
      <c r="V35" s="47">
        <f>금촌1!F35</f>
        <v>2990</v>
      </c>
      <c r="W35" s="48">
        <f>금촌1!H35</f>
        <v>3350</v>
      </c>
      <c r="X35" s="47">
        <f>금촌2!F35</f>
        <v>4250</v>
      </c>
      <c r="Y35" s="73">
        <f>금촌2!H35</f>
        <v>3990</v>
      </c>
      <c r="Z35" s="51">
        <f t="shared" si="0"/>
        <v>3600</v>
      </c>
      <c r="AA35" s="83">
        <v>3600</v>
      </c>
      <c r="AB35" s="108">
        <f t="shared" si="1"/>
        <v>0</v>
      </c>
    </row>
    <row r="36" spans="1:28" s="1" customFormat="1" ht="19.5" customHeight="1" x14ac:dyDescent="0.3">
      <c r="A36" s="71"/>
      <c r="B36" s="54">
        <v>32</v>
      </c>
      <c r="C36" s="154"/>
      <c r="D36" s="55" t="s">
        <v>147</v>
      </c>
      <c r="E36" s="62" t="s">
        <v>154</v>
      </c>
      <c r="F36" s="47">
        <f>문산!F36</f>
        <v>4150</v>
      </c>
      <c r="G36" s="48">
        <f>문산!H36</f>
        <v>3980</v>
      </c>
      <c r="H36" s="47">
        <f>조리!F36</f>
        <v>5050</v>
      </c>
      <c r="I36" s="48">
        <f>조리!H36</f>
        <v>5250</v>
      </c>
      <c r="J36" s="47">
        <f>광탄!F36</f>
        <v>4150</v>
      </c>
      <c r="K36" s="48">
        <f>광탄!H36</f>
        <v>2990</v>
      </c>
      <c r="L36" s="47">
        <f>적성!F36</f>
        <v>4150</v>
      </c>
      <c r="M36" s="48">
        <f>적성!H36</f>
        <v>3980</v>
      </c>
      <c r="N36" s="47">
        <f>운정1!F36</f>
        <v>4150</v>
      </c>
      <c r="O36" s="48">
        <f>운정1!H36</f>
        <v>3990</v>
      </c>
      <c r="P36" s="47">
        <f>운정2!F36</f>
        <v>4150</v>
      </c>
      <c r="Q36" s="48">
        <f>운정2!H36</f>
        <v>3790</v>
      </c>
      <c r="R36" s="115">
        <f>운정3!F36</f>
        <v>4150</v>
      </c>
      <c r="S36" s="116">
        <f>운정3!H36</f>
        <v>4150</v>
      </c>
      <c r="T36" s="47">
        <f>운정5!F36</f>
        <v>4150</v>
      </c>
      <c r="U36" s="48">
        <f>운정5!H36</f>
        <v>4700</v>
      </c>
      <c r="V36" s="47">
        <f>금촌1!F36</f>
        <v>4500</v>
      </c>
      <c r="W36" s="48">
        <f>금촌1!H36</f>
        <v>4250</v>
      </c>
      <c r="X36" s="47">
        <f>금촌2!F36</f>
        <v>4500</v>
      </c>
      <c r="Y36" s="73">
        <f>금촌2!H36</f>
        <v>3980</v>
      </c>
      <c r="Z36" s="51">
        <f t="shared" si="0"/>
        <v>4200</v>
      </c>
      <c r="AA36" s="83">
        <v>4100</v>
      </c>
      <c r="AB36" s="108">
        <f t="shared" si="1"/>
        <v>2.4390243902439024</v>
      </c>
    </row>
    <row r="37" spans="1:28" s="1" customFormat="1" ht="19.5" customHeight="1" x14ac:dyDescent="0.3">
      <c r="A37" s="71"/>
      <c r="B37" s="54">
        <v>33</v>
      </c>
      <c r="C37" s="154"/>
      <c r="D37" s="55" t="s">
        <v>148</v>
      </c>
      <c r="E37" s="62" t="s">
        <v>157</v>
      </c>
      <c r="F37" s="47">
        <f>문산!F37</f>
        <v>1490</v>
      </c>
      <c r="G37" s="48">
        <f>문산!H37</f>
        <v>1397</v>
      </c>
      <c r="H37" s="47">
        <f>조리!F37</f>
        <v>3180</v>
      </c>
      <c r="I37" s="48">
        <f>조리!H37</f>
        <v>3350</v>
      </c>
      <c r="J37" s="47">
        <f>광탄!F37</f>
        <v>1690</v>
      </c>
      <c r="K37" s="48">
        <f>광탄!H37</f>
        <v>1290</v>
      </c>
      <c r="L37" s="47">
        <f>적성!F37</f>
        <v>2790</v>
      </c>
      <c r="M37" s="48">
        <f>적성!H37</f>
        <v>1400</v>
      </c>
      <c r="N37" s="47">
        <f>운정1!F37</f>
        <v>1790</v>
      </c>
      <c r="O37" s="48">
        <f>운정1!H37</f>
        <v>2990</v>
      </c>
      <c r="P37" s="119"/>
      <c r="Q37" s="116">
        <f>운정2!H37</f>
        <v>2980</v>
      </c>
      <c r="R37" s="47">
        <f>운정3!F37</f>
        <v>1500</v>
      </c>
      <c r="S37" s="48">
        <f>운정3!H37</f>
        <v>1680</v>
      </c>
      <c r="T37" s="47">
        <f>운정5!F37</f>
        <v>2845</v>
      </c>
      <c r="U37" s="48">
        <f>운정5!H37</f>
        <v>2980</v>
      </c>
      <c r="V37" s="47">
        <f>금촌1!F37</f>
        <v>2990</v>
      </c>
      <c r="W37" s="48">
        <f>금촌1!H37</f>
        <v>2750</v>
      </c>
      <c r="X37" s="47">
        <f>금촌2!F37</f>
        <v>3100</v>
      </c>
      <c r="Y37" s="73">
        <f>금촌2!H37</f>
        <v>3000</v>
      </c>
      <c r="Z37" s="51">
        <f t="shared" ref="Z37:Z68" si="2">ROUNDDOWN(AVERAGE(F37:Y37),-2)</f>
        <v>2300</v>
      </c>
      <c r="AA37" s="83">
        <v>2200</v>
      </c>
      <c r="AB37" s="108">
        <f t="shared" si="1"/>
        <v>4.5454545454545459</v>
      </c>
    </row>
    <row r="38" spans="1:28" s="1" customFormat="1" ht="19.5" customHeight="1" x14ac:dyDescent="0.3">
      <c r="A38" s="71"/>
      <c r="B38" s="54">
        <v>34</v>
      </c>
      <c r="C38" s="154"/>
      <c r="D38" s="55" t="s">
        <v>149</v>
      </c>
      <c r="E38" s="62" t="s">
        <v>161</v>
      </c>
      <c r="F38" s="47">
        <f>문산!F38</f>
        <v>2990</v>
      </c>
      <c r="G38" s="48">
        <f>문산!H38</f>
        <v>3200</v>
      </c>
      <c r="H38" s="47">
        <f>조리!F38</f>
        <v>3200</v>
      </c>
      <c r="I38" s="48">
        <f>조리!H38</f>
        <v>3150</v>
      </c>
      <c r="J38" s="47">
        <f>광탄!F38</f>
        <v>3150</v>
      </c>
      <c r="K38" s="48">
        <f>광탄!H38</f>
        <v>2970</v>
      </c>
      <c r="L38" s="47">
        <f>적성!F38</f>
        <v>2970</v>
      </c>
      <c r="M38" s="48">
        <f>적성!H38</f>
        <v>2970</v>
      </c>
      <c r="N38" s="47">
        <f>운정1!F38</f>
        <v>3150</v>
      </c>
      <c r="O38" s="48">
        <f>운정1!H38</f>
        <v>3200</v>
      </c>
      <c r="P38" s="47">
        <f>운정2!F38</f>
        <v>2990</v>
      </c>
      <c r="Q38" s="48">
        <f>운정2!H38</f>
        <v>3250</v>
      </c>
      <c r="R38" s="47">
        <f>운정3!F38</f>
        <v>3640</v>
      </c>
      <c r="S38" s="48">
        <f>운정3!H38</f>
        <v>3800</v>
      </c>
      <c r="T38" s="47">
        <f>운정5!F38</f>
        <v>2970</v>
      </c>
      <c r="U38" s="48">
        <f>운정5!H38</f>
        <v>3280</v>
      </c>
      <c r="V38" s="47">
        <f>금촌1!F38</f>
        <v>3200</v>
      </c>
      <c r="W38" s="48">
        <f>금촌1!H38</f>
        <v>3200</v>
      </c>
      <c r="X38" s="47">
        <f>금촌2!F38</f>
        <v>3200</v>
      </c>
      <c r="Y38" s="73">
        <f>금촌2!H38</f>
        <v>3200</v>
      </c>
      <c r="Z38" s="51">
        <f t="shared" si="2"/>
        <v>3100</v>
      </c>
      <c r="AA38" s="83">
        <v>3100</v>
      </c>
      <c r="AB38" s="108">
        <f t="shared" si="1"/>
        <v>0</v>
      </c>
    </row>
    <row r="39" spans="1:28" s="1" customFormat="1" ht="19.5" customHeight="1" x14ac:dyDescent="0.3">
      <c r="A39" s="71"/>
      <c r="B39" s="54">
        <v>35</v>
      </c>
      <c r="C39" s="154"/>
      <c r="D39" s="55" t="s">
        <v>150</v>
      </c>
      <c r="E39" s="62" t="s">
        <v>163</v>
      </c>
      <c r="F39" s="47">
        <f>문산!F39</f>
        <v>3425</v>
      </c>
      <c r="G39" s="48">
        <f>문산!H39</f>
        <v>6800</v>
      </c>
      <c r="H39" s="47">
        <f>조리!F39</f>
        <v>5100</v>
      </c>
      <c r="I39" s="48">
        <f>조리!H39</f>
        <v>7980</v>
      </c>
      <c r="J39" s="47">
        <f>광탄!F39</f>
        <v>7980</v>
      </c>
      <c r="K39" s="48">
        <f>광탄!H39</f>
        <v>4990</v>
      </c>
      <c r="L39" s="47">
        <f>적성!F39</f>
        <v>7490</v>
      </c>
      <c r="M39" s="48">
        <f>적성!H39</f>
        <v>6950</v>
      </c>
      <c r="N39" s="47">
        <f>운정1!F39</f>
        <v>3744</v>
      </c>
      <c r="O39" s="48">
        <f>운정1!H39</f>
        <v>6150</v>
      </c>
      <c r="P39" s="115">
        <f>운정2!F39</f>
        <v>5200</v>
      </c>
      <c r="Q39" s="120"/>
      <c r="R39" s="115">
        <f>운정3!F39</f>
        <v>5080</v>
      </c>
      <c r="S39" s="116">
        <f>운정3!H39</f>
        <v>5980</v>
      </c>
      <c r="T39" s="47">
        <f>운정5!F39</f>
        <v>4480</v>
      </c>
      <c r="U39" s="122"/>
      <c r="V39" s="47">
        <f>금촌1!F39</f>
        <v>6550</v>
      </c>
      <c r="W39" s="48">
        <f>금촌1!H39</f>
        <v>4980</v>
      </c>
      <c r="X39" s="47">
        <f>금촌2!F39</f>
        <v>6550</v>
      </c>
      <c r="Y39" s="73">
        <f>금촌2!H39</f>
        <v>3800</v>
      </c>
      <c r="Z39" s="51">
        <f t="shared" si="2"/>
        <v>5700</v>
      </c>
      <c r="AA39" s="83">
        <v>5600</v>
      </c>
      <c r="AB39" s="108">
        <f t="shared" si="1"/>
        <v>1.7857142857142856</v>
      </c>
    </row>
    <row r="40" spans="1:28" s="1" customFormat="1" ht="19.5" customHeight="1" x14ac:dyDescent="0.3">
      <c r="A40" s="71"/>
      <c r="B40" s="54">
        <v>36</v>
      </c>
      <c r="C40" s="154"/>
      <c r="D40" s="55" t="s">
        <v>162</v>
      </c>
      <c r="E40" s="62" t="s">
        <v>170</v>
      </c>
      <c r="F40" s="121"/>
      <c r="G40" s="48">
        <f>문산!H40</f>
        <v>7500</v>
      </c>
      <c r="H40" s="47">
        <f>조리!F40</f>
        <v>7080</v>
      </c>
      <c r="I40" s="48">
        <f>조리!H40</f>
        <v>5950</v>
      </c>
      <c r="J40" s="47">
        <f>광탄!F40</f>
        <v>6060</v>
      </c>
      <c r="K40" s="48">
        <f>광탄!H40</f>
        <v>5380</v>
      </c>
      <c r="L40" s="47">
        <f>적성!F40</f>
        <v>8710</v>
      </c>
      <c r="M40" s="48">
        <f>적성!H40</f>
        <v>11550</v>
      </c>
      <c r="N40" s="47">
        <f>운정1!F40</f>
        <v>6690</v>
      </c>
      <c r="O40" s="48">
        <f>운정1!H40</f>
        <v>7200</v>
      </c>
      <c r="P40" s="121"/>
      <c r="Q40" s="48">
        <f>운정2!H40</f>
        <v>5600</v>
      </c>
      <c r="R40" s="47">
        <f>운정3!F40</f>
        <v>5920</v>
      </c>
      <c r="S40" s="48">
        <f>운정3!H40</f>
        <v>6580</v>
      </c>
      <c r="T40" s="47">
        <f>운정5!F40</f>
        <v>5980</v>
      </c>
      <c r="U40" s="48">
        <f>운정5!H40</f>
        <v>6700</v>
      </c>
      <c r="V40" s="47">
        <f>금촌1!F40</f>
        <v>760</v>
      </c>
      <c r="W40" s="48">
        <f>금촌1!H40</f>
        <v>6780</v>
      </c>
      <c r="X40" s="47">
        <f>금촌2!F40</f>
        <v>7650</v>
      </c>
      <c r="Y40" s="73">
        <f>금촌2!H40</f>
        <v>7000</v>
      </c>
      <c r="Z40" s="51">
        <f t="shared" si="2"/>
        <v>6600</v>
      </c>
      <c r="AA40" s="83">
        <v>6600</v>
      </c>
      <c r="AB40" s="108">
        <f t="shared" si="1"/>
        <v>0</v>
      </c>
    </row>
    <row r="41" spans="1:28" s="1" customFormat="1" ht="19.5" customHeight="1" x14ac:dyDescent="0.3">
      <c r="A41" s="71"/>
      <c r="B41" s="56">
        <v>37</v>
      </c>
      <c r="C41" s="155"/>
      <c r="D41" s="95" t="s">
        <v>165</v>
      </c>
      <c r="E41" s="96" t="s">
        <v>172</v>
      </c>
      <c r="F41" s="47">
        <f>문산!F41</f>
        <v>2394</v>
      </c>
      <c r="G41" s="48">
        <f>문산!H41</f>
        <v>3210</v>
      </c>
      <c r="H41" s="47">
        <f>조리!F41</f>
        <v>3250</v>
      </c>
      <c r="I41" s="48">
        <f>조리!H41</f>
        <v>3250</v>
      </c>
      <c r="J41" s="47">
        <f>광탄!F41</f>
        <v>3966</v>
      </c>
      <c r="K41" s="48">
        <f>광탄!H41</f>
        <v>3966</v>
      </c>
      <c r="L41" s="47">
        <f>적성!F41</f>
        <v>2650</v>
      </c>
      <c r="M41" s="48">
        <f>적성!H41</f>
        <v>3400</v>
      </c>
      <c r="N41" s="47">
        <f>운정1!F41</f>
        <v>3667</v>
      </c>
      <c r="O41" s="48">
        <f>운정1!H41</f>
        <v>2970</v>
      </c>
      <c r="P41" s="119"/>
      <c r="Q41" s="116">
        <f>운정2!H41</f>
        <v>2670</v>
      </c>
      <c r="R41" s="47">
        <f>운정3!F41</f>
        <v>2610</v>
      </c>
      <c r="S41" s="48">
        <f>운정3!H41</f>
        <v>2650</v>
      </c>
      <c r="T41" s="47">
        <f>운정5!F41</f>
        <v>3960</v>
      </c>
      <c r="U41" s="48">
        <f>운정5!H41</f>
        <v>4800</v>
      </c>
      <c r="V41" s="47">
        <f>금촌1!F41</f>
        <v>3833</v>
      </c>
      <c r="W41" s="48">
        <f>금촌1!H41</f>
        <v>2680</v>
      </c>
      <c r="X41" s="47">
        <f>금촌2!F41</f>
        <v>3500</v>
      </c>
      <c r="Y41" s="73">
        <f>금촌2!H41</f>
        <v>3300</v>
      </c>
      <c r="Z41" s="100">
        <f t="shared" si="2"/>
        <v>3300</v>
      </c>
      <c r="AA41" s="101">
        <v>3200</v>
      </c>
      <c r="AB41" s="109">
        <f t="shared" si="1"/>
        <v>3.125</v>
      </c>
    </row>
    <row r="42" spans="1:28" s="1" customFormat="1" ht="19.5" customHeight="1" x14ac:dyDescent="0.3">
      <c r="A42" s="71"/>
      <c r="B42" s="70">
        <v>38</v>
      </c>
      <c r="C42" s="151" t="s">
        <v>137</v>
      </c>
      <c r="D42" s="102" t="s">
        <v>23</v>
      </c>
      <c r="E42" s="103" t="s">
        <v>41</v>
      </c>
      <c r="F42" s="47">
        <f>문산!F42</f>
        <v>10000</v>
      </c>
      <c r="G42" s="48">
        <f>문산!H42</f>
        <v>11000</v>
      </c>
      <c r="H42" s="47">
        <f>조리!F42</f>
        <v>11000</v>
      </c>
      <c r="I42" s="48">
        <f>조리!H42</f>
        <v>11000</v>
      </c>
      <c r="J42" s="47">
        <f>광탄!F42</f>
        <v>12000</v>
      </c>
      <c r="K42" s="122"/>
      <c r="L42" s="47">
        <f>적성!F42</f>
        <v>12000</v>
      </c>
      <c r="M42" s="48">
        <f>적성!H42</f>
        <v>11000</v>
      </c>
      <c r="N42" s="47">
        <f>운정1!F42</f>
        <v>9000</v>
      </c>
      <c r="O42" s="122"/>
      <c r="P42" s="47">
        <f>운정2!F42</f>
        <v>11000</v>
      </c>
      <c r="Q42" s="48">
        <f>운정2!H42</f>
        <v>11000</v>
      </c>
      <c r="R42" s="115">
        <f>운정3!F42</f>
        <v>11000</v>
      </c>
      <c r="S42" s="116">
        <f>운정3!H42</f>
        <v>11000</v>
      </c>
      <c r="T42" s="47">
        <f>운정5!F42</f>
        <v>11000</v>
      </c>
      <c r="U42" s="122"/>
      <c r="V42" s="47">
        <f>금촌1!F42</f>
        <v>12000</v>
      </c>
      <c r="W42" s="48">
        <f>금촌1!H42</f>
        <v>11000</v>
      </c>
      <c r="X42" s="47">
        <f>금촌2!F42</f>
        <v>11000</v>
      </c>
      <c r="Y42" s="125"/>
      <c r="Z42" s="104">
        <f t="shared" si="2"/>
        <v>11000</v>
      </c>
      <c r="AA42" s="112">
        <v>10400</v>
      </c>
      <c r="AB42" s="111">
        <f t="shared" si="1"/>
        <v>5.7692307692307692</v>
      </c>
    </row>
    <row r="43" spans="1:28" s="1" customFormat="1" ht="19.5" customHeight="1" x14ac:dyDescent="0.3">
      <c r="A43" s="71"/>
      <c r="B43" s="54">
        <v>39</v>
      </c>
      <c r="C43" s="149"/>
      <c r="D43" s="55" t="s">
        <v>26</v>
      </c>
      <c r="E43" s="62" t="s">
        <v>41</v>
      </c>
      <c r="F43" s="47">
        <f>문산!F43</f>
        <v>10000</v>
      </c>
      <c r="G43" s="48">
        <f>문산!H43</f>
        <v>17000</v>
      </c>
      <c r="H43" s="47">
        <f>조리!F43</f>
        <v>10000</v>
      </c>
      <c r="I43" s="48">
        <f>조리!H43</f>
        <v>17000</v>
      </c>
      <c r="J43" s="47">
        <f>광탄!F43</f>
        <v>15000</v>
      </c>
      <c r="K43" s="122"/>
      <c r="L43" s="47">
        <f>적성!F43</f>
        <v>13000</v>
      </c>
      <c r="M43" s="48">
        <f>적성!H43</f>
        <v>16000</v>
      </c>
      <c r="N43" s="47">
        <f>운정1!F43</f>
        <v>12000</v>
      </c>
      <c r="O43" s="48">
        <f>운정1!H43</f>
        <v>16000</v>
      </c>
      <c r="P43" s="115">
        <f>운정2!F43</f>
        <v>17000</v>
      </c>
      <c r="Q43" s="116">
        <f>운정2!H43</f>
        <v>12000</v>
      </c>
      <c r="R43" s="47">
        <f>운정3!F43</f>
        <v>16000</v>
      </c>
      <c r="S43" s="48">
        <f>운정3!H43</f>
        <v>18000</v>
      </c>
      <c r="T43" s="47">
        <f>운정5!F43</f>
        <v>12000</v>
      </c>
      <c r="U43" s="48">
        <f>운정5!H43</f>
        <v>14000</v>
      </c>
      <c r="V43" s="47">
        <f>금촌1!F43</f>
        <v>12000</v>
      </c>
      <c r="W43" s="48">
        <f>금촌1!H43</f>
        <v>10000</v>
      </c>
      <c r="X43" s="47">
        <f>금촌2!F43</f>
        <v>18000</v>
      </c>
      <c r="Y43" s="125"/>
      <c r="Z43" s="51">
        <f t="shared" si="2"/>
        <v>14100</v>
      </c>
      <c r="AA43" s="113">
        <v>13800</v>
      </c>
      <c r="AB43" s="87">
        <f t="shared" si="1"/>
        <v>2.1739130434782608</v>
      </c>
    </row>
    <row r="44" spans="1:28" s="1" customFormat="1" ht="19.5" customHeight="1" x14ac:dyDescent="0.3">
      <c r="A44" s="71"/>
      <c r="B44" s="54">
        <v>40</v>
      </c>
      <c r="C44" s="149"/>
      <c r="D44" s="57" t="s">
        <v>27</v>
      </c>
      <c r="E44" s="62" t="s">
        <v>41</v>
      </c>
      <c r="F44" s="47">
        <f>문산!F44</f>
        <v>18000</v>
      </c>
      <c r="G44" s="48">
        <f>문산!H44</f>
        <v>17000</v>
      </c>
      <c r="H44" s="47">
        <f>조리!F44</f>
        <v>20000</v>
      </c>
      <c r="I44" s="48">
        <f>조리!H44</f>
        <v>13000</v>
      </c>
      <c r="J44" s="47">
        <f>광탄!F44</f>
        <v>15000</v>
      </c>
      <c r="K44" s="122"/>
      <c r="L44" s="47">
        <f>적성!F44</f>
        <v>18000</v>
      </c>
      <c r="M44" s="48">
        <f>적성!H44</f>
        <v>16000</v>
      </c>
      <c r="N44" s="47">
        <f>운정1!F44</f>
        <v>13000</v>
      </c>
      <c r="O44" s="48">
        <f>운정1!H44</f>
        <v>14000</v>
      </c>
      <c r="P44" s="47">
        <f>운정2!F44</f>
        <v>15000</v>
      </c>
      <c r="Q44" s="48">
        <f>운정2!H44</f>
        <v>19800</v>
      </c>
      <c r="R44" s="47">
        <f>운정3!F44</f>
        <v>18000</v>
      </c>
      <c r="S44" s="48">
        <f>운정3!H44</f>
        <v>15000</v>
      </c>
      <c r="T44" s="47">
        <f>운정5!F44</f>
        <v>17000</v>
      </c>
      <c r="U44" s="122"/>
      <c r="V44" s="47">
        <f>금촌1!F44</f>
        <v>17000</v>
      </c>
      <c r="W44" s="48">
        <f>금촌1!H44</f>
        <v>18000</v>
      </c>
      <c r="X44" s="47">
        <f>금촌2!F44</f>
        <v>17000</v>
      </c>
      <c r="Y44" s="125"/>
      <c r="Z44" s="51">
        <f t="shared" si="2"/>
        <v>16500</v>
      </c>
      <c r="AA44" s="113">
        <v>16600</v>
      </c>
      <c r="AB44" s="87">
        <f t="shared" si="1"/>
        <v>-0.60240963855421692</v>
      </c>
    </row>
    <row r="45" spans="1:28" s="1" customFormat="1" ht="19.5" customHeight="1" x14ac:dyDescent="0.3">
      <c r="A45" s="71"/>
      <c r="B45" s="54">
        <v>41</v>
      </c>
      <c r="C45" s="149"/>
      <c r="D45" s="57" t="s">
        <v>24</v>
      </c>
      <c r="E45" s="62" t="s">
        <v>69</v>
      </c>
      <c r="F45" s="47">
        <f>문산!F45</f>
        <v>8000</v>
      </c>
      <c r="G45" s="48">
        <f>문산!H45</f>
        <v>9000</v>
      </c>
      <c r="H45" s="47">
        <f>조리!F45</f>
        <v>9000</v>
      </c>
      <c r="I45" s="48">
        <f>조리!H45</f>
        <v>10000</v>
      </c>
      <c r="J45" s="47">
        <f>광탄!F45</f>
        <v>8000</v>
      </c>
      <c r="K45" s="122"/>
      <c r="L45" s="47">
        <f>적성!F45</f>
        <v>9000</v>
      </c>
      <c r="M45" s="48">
        <f>적성!H45</f>
        <v>8000</v>
      </c>
      <c r="N45" s="47">
        <f>운정1!F45</f>
        <v>8000</v>
      </c>
      <c r="O45" s="48">
        <f>운정1!H45</f>
        <v>7900</v>
      </c>
      <c r="P45" s="115">
        <f>운정2!F45</f>
        <v>9000</v>
      </c>
      <c r="Q45" s="116">
        <f>운정2!H45</f>
        <v>8000</v>
      </c>
      <c r="R45" s="115">
        <f>운정3!F45</f>
        <v>9000</v>
      </c>
      <c r="S45" s="116">
        <f>운정3!H45</f>
        <v>8000</v>
      </c>
      <c r="T45" s="47">
        <f>운정5!F45</f>
        <v>8000</v>
      </c>
      <c r="U45" s="48">
        <f>운정5!H45</f>
        <v>10000</v>
      </c>
      <c r="V45" s="47">
        <f>금촌1!F45</f>
        <v>7000</v>
      </c>
      <c r="W45" s="48">
        <f>금촌1!H45</f>
        <v>8000</v>
      </c>
      <c r="X45" s="47">
        <f>금촌2!F45</f>
        <v>11000</v>
      </c>
      <c r="Y45" s="125"/>
      <c r="Z45" s="51">
        <f t="shared" si="2"/>
        <v>8600</v>
      </c>
      <c r="AA45" s="113">
        <v>8400</v>
      </c>
      <c r="AB45" s="87">
        <f t="shared" si="1"/>
        <v>2.3809523809523809</v>
      </c>
    </row>
    <row r="46" spans="1:28" s="1" customFormat="1" ht="19.5" customHeight="1" x14ac:dyDescent="0.3">
      <c r="A46" s="71"/>
      <c r="B46" s="54">
        <v>42</v>
      </c>
      <c r="C46" s="149"/>
      <c r="D46" s="57" t="s">
        <v>25</v>
      </c>
      <c r="E46" s="62" t="s">
        <v>41</v>
      </c>
      <c r="F46" s="47">
        <f>문산!F46</f>
        <v>8000</v>
      </c>
      <c r="G46" s="48">
        <f>문산!H46</f>
        <v>7000</v>
      </c>
      <c r="H46" s="47">
        <f>조리!F46</f>
        <v>10000</v>
      </c>
      <c r="I46" s="48">
        <f>조리!H46</f>
        <v>10000</v>
      </c>
      <c r="J46" s="47">
        <f>광탄!F46</f>
        <v>9000</v>
      </c>
      <c r="K46" s="122"/>
      <c r="L46" s="47">
        <f>적성!F46</f>
        <v>9000</v>
      </c>
      <c r="M46" s="48">
        <f>적성!H46</f>
        <v>8000</v>
      </c>
      <c r="N46" s="47">
        <f>운정1!F46</f>
        <v>7500</v>
      </c>
      <c r="O46" s="48">
        <f>운정1!H46</f>
        <v>11000</v>
      </c>
      <c r="P46" s="47">
        <f>운정2!F46</f>
        <v>9000</v>
      </c>
      <c r="Q46" s="48">
        <f>운정2!H46</f>
        <v>10500</v>
      </c>
      <c r="R46" s="47">
        <f>운정3!F46</f>
        <v>10500</v>
      </c>
      <c r="S46" s="48">
        <f>운정3!H46</f>
        <v>9000</v>
      </c>
      <c r="T46" s="47">
        <f>운정5!F46</f>
        <v>8000</v>
      </c>
      <c r="U46" s="48">
        <f>운정5!H46</f>
        <v>7000</v>
      </c>
      <c r="V46" s="47">
        <f>금촌1!F46</f>
        <v>7500</v>
      </c>
      <c r="W46" s="48">
        <f>금촌1!H46</f>
        <v>9000</v>
      </c>
      <c r="X46" s="47">
        <f>금촌2!F46</f>
        <v>7000</v>
      </c>
      <c r="Y46" s="125"/>
      <c r="Z46" s="51">
        <f t="shared" si="2"/>
        <v>8700</v>
      </c>
      <c r="AA46" s="113">
        <v>8900</v>
      </c>
      <c r="AB46" s="87">
        <f t="shared" si="1"/>
        <v>-2.2471910112359552</v>
      </c>
    </row>
    <row r="47" spans="1:28" s="1" customFormat="1" ht="19.5" customHeight="1" x14ac:dyDescent="0.3">
      <c r="A47" s="71"/>
      <c r="B47" s="54">
        <v>43</v>
      </c>
      <c r="C47" s="149"/>
      <c r="D47" s="57" t="s">
        <v>21</v>
      </c>
      <c r="E47" s="62" t="s">
        <v>41</v>
      </c>
      <c r="F47" s="47">
        <f>문산!F47</f>
        <v>8000</v>
      </c>
      <c r="G47" s="48">
        <f>문산!H47</f>
        <v>7000</v>
      </c>
      <c r="H47" s="47">
        <f>조리!F47</f>
        <v>9000</v>
      </c>
      <c r="I47" s="48">
        <f>조리!H47</f>
        <v>10000</v>
      </c>
      <c r="J47" s="47">
        <f>광탄!F47</f>
        <v>11000</v>
      </c>
      <c r="K47" s="122"/>
      <c r="L47" s="47">
        <f>적성!F47</f>
        <v>9000</v>
      </c>
      <c r="M47" s="48">
        <f>적성!H47</f>
        <v>8000</v>
      </c>
      <c r="N47" s="47">
        <f>운정1!F47</f>
        <v>7000</v>
      </c>
      <c r="O47" s="48">
        <f>운정1!H47</f>
        <v>8000</v>
      </c>
      <c r="P47" s="115">
        <f>운정2!F47</f>
        <v>9000</v>
      </c>
      <c r="Q47" s="116">
        <f>운정2!H47</f>
        <v>8000</v>
      </c>
      <c r="R47" s="47">
        <f>운정3!F47</f>
        <v>9000</v>
      </c>
      <c r="S47" s="48">
        <f>운정3!H47</f>
        <v>9000</v>
      </c>
      <c r="T47" s="47">
        <f>운정5!F47</f>
        <v>8500</v>
      </c>
      <c r="U47" s="48">
        <f>운정5!H47</f>
        <v>7000</v>
      </c>
      <c r="V47" s="47">
        <f>금촌1!F47</f>
        <v>7500</v>
      </c>
      <c r="W47" s="48">
        <f>금촌1!H47</f>
        <v>8500</v>
      </c>
      <c r="X47" s="47">
        <f>금촌2!F47</f>
        <v>7000</v>
      </c>
      <c r="Y47" s="125"/>
      <c r="Z47" s="51">
        <f t="shared" si="2"/>
        <v>8300</v>
      </c>
      <c r="AA47" s="113">
        <v>7900</v>
      </c>
      <c r="AB47" s="87">
        <f t="shared" si="1"/>
        <v>5.0632911392405067</v>
      </c>
    </row>
    <row r="48" spans="1:28" s="1" customFormat="1" ht="19.5" customHeight="1" x14ac:dyDescent="0.3">
      <c r="A48" s="71"/>
      <c r="B48" s="54">
        <v>44</v>
      </c>
      <c r="C48" s="149"/>
      <c r="D48" s="57" t="s">
        <v>22</v>
      </c>
      <c r="E48" s="62" t="s">
        <v>41</v>
      </c>
      <c r="F48" s="47">
        <f>문산!F48</f>
        <v>8000</v>
      </c>
      <c r="G48" s="48">
        <f>문산!H48</f>
        <v>7000</v>
      </c>
      <c r="H48" s="47">
        <f>조리!F48</f>
        <v>8000</v>
      </c>
      <c r="I48" s="48">
        <f>조리!H48</f>
        <v>8000</v>
      </c>
      <c r="J48" s="47">
        <f>광탄!F48</f>
        <v>11000</v>
      </c>
      <c r="K48" s="122"/>
      <c r="L48" s="47">
        <f>적성!F48</f>
        <v>9000</v>
      </c>
      <c r="M48" s="48">
        <f>적성!H48</f>
        <v>9000</v>
      </c>
      <c r="N48" s="47">
        <f>운정1!F48</f>
        <v>7000</v>
      </c>
      <c r="O48" s="48">
        <f>운정1!H48</f>
        <v>8000</v>
      </c>
      <c r="P48" s="47">
        <f>운정2!F48</f>
        <v>8000</v>
      </c>
      <c r="Q48" s="48">
        <f>운정2!H48</f>
        <v>8000</v>
      </c>
      <c r="R48" s="115">
        <f>운정3!F48</f>
        <v>12000</v>
      </c>
      <c r="S48" s="116">
        <f>운정3!H48</f>
        <v>10000</v>
      </c>
      <c r="T48" s="47">
        <f>운정5!F48</f>
        <v>8500</v>
      </c>
      <c r="U48" s="48">
        <f>운정5!H48</f>
        <v>7000</v>
      </c>
      <c r="V48" s="47">
        <f>금촌1!F48</f>
        <v>7500</v>
      </c>
      <c r="W48" s="48">
        <f>금촌1!H48</f>
        <v>8000</v>
      </c>
      <c r="X48" s="47">
        <f>금촌2!F48</f>
        <v>7000</v>
      </c>
      <c r="Y48" s="125"/>
      <c r="Z48" s="51">
        <f t="shared" si="2"/>
        <v>8300</v>
      </c>
      <c r="AA48" s="113">
        <v>8300</v>
      </c>
      <c r="AB48" s="87">
        <f t="shared" si="1"/>
        <v>0</v>
      </c>
    </row>
    <row r="49" spans="1:28" s="1" customFormat="1" ht="19.5" customHeight="1" x14ac:dyDescent="0.3">
      <c r="A49" s="71"/>
      <c r="B49" s="54">
        <v>45</v>
      </c>
      <c r="C49" s="149"/>
      <c r="D49" s="55" t="s">
        <v>28</v>
      </c>
      <c r="E49" s="62" t="s">
        <v>107</v>
      </c>
      <c r="F49" s="47">
        <f>문산!F49</f>
        <v>13333</v>
      </c>
      <c r="G49" s="48">
        <f>문산!H49</f>
        <v>20000</v>
      </c>
      <c r="H49" s="47">
        <f>조리!F49</f>
        <v>13000</v>
      </c>
      <c r="I49" s="48">
        <f>조리!H49</f>
        <v>9000</v>
      </c>
      <c r="J49" s="47">
        <f>광탄!F49</f>
        <v>26000</v>
      </c>
      <c r="K49" s="122"/>
      <c r="L49" s="47">
        <f>적성!F49</f>
        <v>22000</v>
      </c>
      <c r="M49" s="48">
        <f>적성!H49</f>
        <v>15000</v>
      </c>
      <c r="N49" s="121"/>
      <c r="O49" s="122"/>
      <c r="P49" s="119"/>
      <c r="Q49" s="120"/>
      <c r="R49" s="47">
        <f>운정3!F49</f>
        <v>11000</v>
      </c>
      <c r="S49" s="48">
        <f>운정3!H49</f>
        <v>10000</v>
      </c>
      <c r="T49" s="47">
        <f>운정5!F49</f>
        <v>17900</v>
      </c>
      <c r="U49" s="122"/>
      <c r="V49" s="47">
        <f>금촌1!F49</f>
        <v>20000</v>
      </c>
      <c r="W49" s="48">
        <f>금촌1!H49</f>
        <v>20000</v>
      </c>
      <c r="X49" s="47">
        <f>금촌2!F49</f>
        <v>14000</v>
      </c>
      <c r="Y49" s="125"/>
      <c r="Z49" s="51">
        <f t="shared" si="2"/>
        <v>16200</v>
      </c>
      <c r="AA49" s="113">
        <v>13500</v>
      </c>
      <c r="AB49" s="87">
        <f t="shared" si="1"/>
        <v>20</v>
      </c>
    </row>
    <row r="50" spans="1:28" s="1" customFormat="1" ht="19.5" customHeight="1" x14ac:dyDescent="0.3">
      <c r="A50" s="71"/>
      <c r="B50" s="54">
        <v>46</v>
      </c>
      <c r="C50" s="149"/>
      <c r="D50" s="55" t="s">
        <v>30</v>
      </c>
      <c r="E50" s="62" t="s">
        <v>108</v>
      </c>
      <c r="F50" s="47">
        <f>문산!F50</f>
        <v>44000</v>
      </c>
      <c r="G50" s="48">
        <f>문산!H50</f>
        <v>24900</v>
      </c>
      <c r="H50" s="47">
        <f>조리!F50</f>
        <v>49000</v>
      </c>
      <c r="I50" s="48">
        <f>조리!H50</f>
        <v>33000</v>
      </c>
      <c r="J50" s="47">
        <f>광탄!F50</f>
        <v>59000</v>
      </c>
      <c r="K50" s="122"/>
      <c r="L50" s="47">
        <f>적성!F50</f>
        <v>40000</v>
      </c>
      <c r="M50" s="48">
        <f>적성!H50</f>
        <v>35000</v>
      </c>
      <c r="N50" s="47">
        <f>운정1!F50</f>
        <v>46000</v>
      </c>
      <c r="O50" s="48">
        <f>운정1!H50</f>
        <v>50666</v>
      </c>
      <c r="P50" s="47">
        <f>운정2!F50</f>
        <v>50000</v>
      </c>
      <c r="Q50" s="48">
        <f>운정2!H50</f>
        <v>62667</v>
      </c>
      <c r="R50" s="47">
        <f>운정3!F50</f>
        <v>74600</v>
      </c>
      <c r="S50" s="48">
        <f>운정3!H50</f>
        <v>65300</v>
      </c>
      <c r="T50" s="47">
        <f>운정5!F50</f>
        <v>53200</v>
      </c>
      <c r="U50" s="48">
        <f>운정5!H50</f>
        <v>19600</v>
      </c>
      <c r="V50" s="47">
        <f>금촌1!F50</f>
        <v>33000</v>
      </c>
      <c r="W50" s="48">
        <f>금촌1!H50</f>
        <v>60000</v>
      </c>
      <c r="X50" s="47">
        <f>금촌2!F50</f>
        <v>19600</v>
      </c>
      <c r="Y50" s="125"/>
      <c r="Z50" s="51">
        <f t="shared" si="2"/>
        <v>45500</v>
      </c>
      <c r="AA50" s="113">
        <v>42400</v>
      </c>
      <c r="AB50" s="87">
        <f t="shared" si="1"/>
        <v>7.3113207547169807</v>
      </c>
    </row>
    <row r="51" spans="1:28" s="1" customFormat="1" ht="19.5" customHeight="1" x14ac:dyDescent="0.3">
      <c r="A51" s="71"/>
      <c r="B51" s="54">
        <v>47</v>
      </c>
      <c r="C51" s="149"/>
      <c r="D51" s="55" t="s">
        <v>29</v>
      </c>
      <c r="E51" s="62" t="s">
        <v>94</v>
      </c>
      <c r="F51" s="47">
        <f>문산!F51</f>
        <v>12000</v>
      </c>
      <c r="G51" s="48">
        <f>문산!H51</f>
        <v>16000</v>
      </c>
      <c r="H51" s="47">
        <f>조리!F51</f>
        <v>15000</v>
      </c>
      <c r="I51" s="48">
        <f>조리!H51</f>
        <v>13000</v>
      </c>
      <c r="J51" s="47">
        <f>광탄!F51</f>
        <v>18000</v>
      </c>
      <c r="K51" s="122"/>
      <c r="L51" s="47">
        <f>적성!F51</f>
        <v>17000</v>
      </c>
      <c r="M51" s="48">
        <f>적성!H51</f>
        <v>15000</v>
      </c>
      <c r="N51" s="47">
        <f>운정1!F51</f>
        <v>16000</v>
      </c>
      <c r="O51" s="48">
        <f>운정1!H51</f>
        <v>16000</v>
      </c>
      <c r="P51" s="47">
        <f>운정2!F51</f>
        <v>16000</v>
      </c>
      <c r="Q51" s="48">
        <f>운정2!H51</f>
        <v>16000</v>
      </c>
      <c r="R51" s="47">
        <f>운정3!F51</f>
        <v>16000</v>
      </c>
      <c r="S51" s="48">
        <f>운정3!H51</f>
        <v>16000</v>
      </c>
      <c r="T51" s="47">
        <f>운정5!F51</f>
        <v>15000</v>
      </c>
      <c r="U51" s="48">
        <f>운정5!H51</f>
        <v>16000</v>
      </c>
      <c r="V51" s="47">
        <f>금촌1!F51</f>
        <v>16000</v>
      </c>
      <c r="W51" s="48">
        <f>금촌1!H51</f>
        <v>12000</v>
      </c>
      <c r="X51" s="47">
        <f>금촌2!F51</f>
        <v>20000</v>
      </c>
      <c r="Y51" s="125"/>
      <c r="Z51" s="51">
        <f t="shared" si="2"/>
        <v>15600</v>
      </c>
      <c r="AA51" s="113">
        <v>16700</v>
      </c>
      <c r="AB51" s="87">
        <f t="shared" si="1"/>
        <v>-6.5868263473053901</v>
      </c>
    </row>
    <row r="52" spans="1:28" s="1" customFormat="1" ht="19.5" customHeight="1" x14ac:dyDescent="0.3">
      <c r="A52" s="71"/>
      <c r="B52" s="54">
        <v>48</v>
      </c>
      <c r="C52" s="149"/>
      <c r="D52" s="55" t="s">
        <v>31</v>
      </c>
      <c r="E52" s="62" t="s">
        <v>95</v>
      </c>
      <c r="F52" s="47">
        <f>문산!F52</f>
        <v>16000</v>
      </c>
      <c r="G52" s="48">
        <f>문산!H52</f>
        <v>13000</v>
      </c>
      <c r="H52" s="47">
        <f>조리!F52</f>
        <v>25000</v>
      </c>
      <c r="I52" s="48">
        <f>조리!H52</f>
        <v>14900</v>
      </c>
      <c r="J52" s="47">
        <f>광탄!F52</f>
        <v>18000</v>
      </c>
      <c r="K52" s="122"/>
      <c r="L52" s="47">
        <f>적성!F52</f>
        <v>18000</v>
      </c>
      <c r="M52" s="48">
        <f>적성!H52</f>
        <v>15000</v>
      </c>
      <c r="N52" s="47">
        <f>운정1!F52</f>
        <v>10600</v>
      </c>
      <c r="O52" s="48">
        <f>운정1!H52</f>
        <v>12800</v>
      </c>
      <c r="P52" s="47">
        <f>운정2!F52</f>
        <v>12800</v>
      </c>
      <c r="Q52" s="48">
        <f>운정2!H52</f>
        <v>16800</v>
      </c>
      <c r="R52" s="47">
        <f>운정3!F52</f>
        <v>13000</v>
      </c>
      <c r="S52" s="48">
        <f>운정3!H52</f>
        <v>15000</v>
      </c>
      <c r="T52" s="47">
        <f>운정5!F52</f>
        <v>8000</v>
      </c>
      <c r="U52" s="48">
        <f>운정5!H52</f>
        <v>16000</v>
      </c>
      <c r="V52" s="47">
        <f>금촌1!F52</f>
        <v>16000</v>
      </c>
      <c r="W52" s="48">
        <f>금촌1!H52</f>
        <v>12000</v>
      </c>
      <c r="X52" s="47">
        <f>금촌2!F52</f>
        <v>20000</v>
      </c>
      <c r="Y52" s="125"/>
      <c r="Z52" s="51">
        <f t="shared" si="2"/>
        <v>15100</v>
      </c>
      <c r="AA52" s="113">
        <v>14400</v>
      </c>
      <c r="AB52" s="87">
        <f t="shared" si="1"/>
        <v>4.8611111111111116</v>
      </c>
    </row>
    <row r="53" spans="1:28" s="1" customFormat="1" ht="19.5" customHeight="1" x14ac:dyDescent="0.3">
      <c r="A53" s="71"/>
      <c r="B53" s="54">
        <v>49</v>
      </c>
      <c r="C53" s="149"/>
      <c r="D53" s="55" t="s">
        <v>139</v>
      </c>
      <c r="E53" s="62" t="s">
        <v>96</v>
      </c>
      <c r="F53" s="47">
        <f>문산!F53</f>
        <v>6500</v>
      </c>
      <c r="G53" s="48">
        <f>문산!H53</f>
        <v>6000</v>
      </c>
      <c r="H53" s="47">
        <f>조리!F53</f>
        <v>7000</v>
      </c>
      <c r="I53" s="48">
        <f>조리!H53</f>
        <v>7000</v>
      </c>
      <c r="J53" s="47">
        <f>광탄!F53</f>
        <v>7000</v>
      </c>
      <c r="K53" s="122"/>
      <c r="L53" s="47">
        <f>적성!F53</f>
        <v>8000</v>
      </c>
      <c r="M53" s="48">
        <f>적성!H53</f>
        <v>7000</v>
      </c>
      <c r="N53" s="47">
        <f>운정1!F53</f>
        <v>7000</v>
      </c>
      <c r="O53" s="48">
        <f>운정1!H53</f>
        <v>6500</v>
      </c>
      <c r="P53" s="47">
        <f>운정2!F53</f>
        <v>6500</v>
      </c>
      <c r="Q53" s="48">
        <f>운정2!H53</f>
        <v>9000</v>
      </c>
      <c r="R53" s="47">
        <f>운정3!F53</f>
        <v>9000</v>
      </c>
      <c r="S53" s="48">
        <f>운정3!H53</f>
        <v>7000</v>
      </c>
      <c r="T53" s="47">
        <f>운정5!F53</f>
        <v>6500</v>
      </c>
      <c r="U53" s="48">
        <f>운정5!H53</f>
        <v>8000</v>
      </c>
      <c r="V53" s="47">
        <f>금촌1!F53</f>
        <v>8000</v>
      </c>
      <c r="W53" s="48">
        <f>금촌1!H53</f>
        <v>5900</v>
      </c>
      <c r="X53" s="47">
        <f>금촌2!F53</f>
        <v>7500</v>
      </c>
      <c r="Y53" s="125"/>
      <c r="Z53" s="51">
        <f t="shared" si="2"/>
        <v>7100</v>
      </c>
      <c r="AA53" s="113">
        <v>7100</v>
      </c>
      <c r="AB53" s="87">
        <f t="shared" si="1"/>
        <v>0</v>
      </c>
    </row>
    <row r="54" spans="1:28" s="1" customFormat="1" ht="19.5" customHeight="1" x14ac:dyDescent="0.3">
      <c r="A54" s="71"/>
      <c r="B54" s="54">
        <v>50</v>
      </c>
      <c r="C54" s="149"/>
      <c r="D54" s="55" t="s">
        <v>32</v>
      </c>
      <c r="E54" s="62" t="s">
        <v>96</v>
      </c>
      <c r="F54" s="47">
        <f>문산!F54</f>
        <v>7800</v>
      </c>
      <c r="G54" s="48">
        <f>문산!H54</f>
        <v>7000</v>
      </c>
      <c r="H54" s="47">
        <f>조리!F54</f>
        <v>8000</v>
      </c>
      <c r="I54" s="48">
        <f>조리!H54</f>
        <v>11000</v>
      </c>
      <c r="J54" s="47">
        <f>광탄!F54</f>
        <v>10000</v>
      </c>
      <c r="K54" s="122"/>
      <c r="L54" s="47">
        <f>적성!F54</f>
        <v>11000</v>
      </c>
      <c r="M54" s="48">
        <f>적성!H54</f>
        <v>8000</v>
      </c>
      <c r="N54" s="47">
        <f>운정1!F54</f>
        <v>9000</v>
      </c>
      <c r="O54" s="48">
        <f>운정1!H54</f>
        <v>9500</v>
      </c>
      <c r="P54" s="47">
        <f>운정2!F54</f>
        <v>9000</v>
      </c>
      <c r="Q54" s="48">
        <f>운정2!H54</f>
        <v>10000</v>
      </c>
      <c r="R54" s="47">
        <f>운정3!F54</f>
        <v>11000</v>
      </c>
      <c r="S54" s="48">
        <f>운정3!H54</f>
        <v>9000</v>
      </c>
      <c r="T54" s="47">
        <f>운정5!F54</f>
        <v>8000</v>
      </c>
      <c r="U54" s="48">
        <f>운정5!H54</f>
        <v>9000</v>
      </c>
      <c r="V54" s="47">
        <f>금촌1!F54</f>
        <v>9000</v>
      </c>
      <c r="W54" s="48">
        <f>금촌1!H54</f>
        <v>7900</v>
      </c>
      <c r="X54" s="47">
        <f>금촌2!F54</f>
        <v>8500</v>
      </c>
      <c r="Y54" s="125"/>
      <c r="Z54" s="51">
        <f t="shared" si="2"/>
        <v>9000</v>
      </c>
      <c r="AA54" s="113">
        <v>8800</v>
      </c>
      <c r="AB54" s="87">
        <f t="shared" si="1"/>
        <v>2.2727272727272729</v>
      </c>
    </row>
    <row r="55" spans="1:28" s="1" customFormat="1" ht="19.5" customHeight="1" x14ac:dyDescent="0.3">
      <c r="A55" s="71"/>
      <c r="B55" s="54">
        <v>51</v>
      </c>
      <c r="C55" s="149"/>
      <c r="D55" s="55" t="s">
        <v>33</v>
      </c>
      <c r="E55" s="62" t="s">
        <v>97</v>
      </c>
      <c r="F55" s="47">
        <f>문산!F55</f>
        <v>18800</v>
      </c>
      <c r="G55" s="48">
        <f>문산!H55</f>
        <v>23000</v>
      </c>
      <c r="H55" s="47">
        <f>조리!F55</f>
        <v>25000</v>
      </c>
      <c r="I55" s="48">
        <f>조리!H55</f>
        <v>25000</v>
      </c>
      <c r="J55" s="47">
        <f>광탄!F55</f>
        <v>30000</v>
      </c>
      <c r="K55" s="122"/>
      <c r="L55" s="47">
        <f>적성!F55</f>
        <v>25000</v>
      </c>
      <c r="M55" s="48">
        <f>적성!H55</f>
        <v>25000</v>
      </c>
      <c r="N55" s="47">
        <f>운정1!F55</f>
        <v>21000</v>
      </c>
      <c r="O55" s="48">
        <f>운정1!H55</f>
        <v>21000</v>
      </c>
      <c r="P55" s="47">
        <f>운정2!F55</f>
        <v>26000</v>
      </c>
      <c r="Q55" s="48">
        <f>운정2!H55</f>
        <v>23000</v>
      </c>
      <c r="R55" s="47">
        <f>운정3!F55</f>
        <v>37000</v>
      </c>
      <c r="S55" s="48">
        <f>운정3!H55</f>
        <v>21000</v>
      </c>
      <c r="T55" s="47">
        <f>운정5!F55</f>
        <v>25000</v>
      </c>
      <c r="U55" s="48">
        <f>운정5!H55</f>
        <v>26000</v>
      </c>
      <c r="V55" s="47">
        <f>금촌1!F55</f>
        <v>27000</v>
      </c>
      <c r="W55" s="48">
        <f>금촌1!H55</f>
        <v>19900</v>
      </c>
      <c r="X55" s="47">
        <f>금촌2!F55</f>
        <v>22000</v>
      </c>
      <c r="Y55" s="125"/>
      <c r="Z55" s="51">
        <f t="shared" si="2"/>
        <v>24400</v>
      </c>
      <c r="AA55" s="113">
        <v>23600</v>
      </c>
      <c r="AB55" s="87">
        <f t="shared" si="1"/>
        <v>3.3898305084745761</v>
      </c>
    </row>
    <row r="56" spans="1:28" s="1" customFormat="1" ht="19.5" customHeight="1" x14ac:dyDescent="0.3">
      <c r="A56" s="71"/>
      <c r="B56" s="54">
        <v>52</v>
      </c>
      <c r="C56" s="149"/>
      <c r="D56" s="55" t="s">
        <v>34</v>
      </c>
      <c r="E56" s="62" t="s">
        <v>98</v>
      </c>
      <c r="F56" s="47">
        <f>문산!F56</f>
        <v>9800</v>
      </c>
      <c r="G56" s="48">
        <f>문산!H56</f>
        <v>14000</v>
      </c>
      <c r="H56" s="47">
        <f>조리!F56</f>
        <v>14500</v>
      </c>
      <c r="I56" s="122"/>
      <c r="J56" s="47">
        <f>광탄!F56</f>
        <v>8500</v>
      </c>
      <c r="K56" s="122"/>
      <c r="L56" s="47">
        <f>적성!F56</f>
        <v>9900</v>
      </c>
      <c r="M56" s="122"/>
      <c r="N56" s="47">
        <f>운정1!F56</f>
        <v>19000</v>
      </c>
      <c r="O56" s="48">
        <f>운정1!H56</f>
        <v>14500</v>
      </c>
      <c r="P56" s="47">
        <f>운정2!F56</f>
        <v>14000</v>
      </c>
      <c r="Q56" s="48">
        <f>운정2!H56</f>
        <v>18000</v>
      </c>
      <c r="R56" s="47">
        <f>운정3!F56</f>
        <v>14000</v>
      </c>
      <c r="S56" s="48">
        <f>운정3!H56</f>
        <v>12500</v>
      </c>
      <c r="T56" s="47">
        <f>운정5!F56</f>
        <v>14000</v>
      </c>
      <c r="U56" s="48">
        <f>운정5!H56</f>
        <v>10000</v>
      </c>
      <c r="V56" s="47">
        <f>금촌1!F56</f>
        <v>30000</v>
      </c>
      <c r="W56" s="48">
        <f>금촌1!H56</f>
        <v>16000</v>
      </c>
      <c r="X56" s="47">
        <f>금촌2!F56</f>
        <v>14000</v>
      </c>
      <c r="Y56" s="125"/>
      <c r="Z56" s="51">
        <f t="shared" si="2"/>
        <v>14500</v>
      </c>
      <c r="AA56" s="113">
        <v>15200</v>
      </c>
      <c r="AB56" s="87">
        <f t="shared" si="1"/>
        <v>-4.6052631578947363</v>
      </c>
    </row>
    <row r="57" spans="1:28" s="1" customFormat="1" ht="19.5" customHeight="1" x14ac:dyDescent="0.3">
      <c r="A57" s="71"/>
      <c r="B57" s="54">
        <v>53</v>
      </c>
      <c r="C57" s="149"/>
      <c r="D57" s="55" t="s">
        <v>70</v>
      </c>
      <c r="E57" s="62" t="s">
        <v>87</v>
      </c>
      <c r="F57" s="47">
        <f>문산!F57</f>
        <v>9500</v>
      </c>
      <c r="G57" s="48">
        <f>문산!H57</f>
        <v>12900</v>
      </c>
      <c r="H57" s="47">
        <f>조리!F57</f>
        <v>10900</v>
      </c>
      <c r="I57" s="48">
        <f>조리!H57</f>
        <v>10000</v>
      </c>
      <c r="J57" s="47">
        <f>광탄!F57</f>
        <v>10000</v>
      </c>
      <c r="K57" s="122"/>
      <c r="L57" s="47">
        <f>적성!F57</f>
        <v>11000</v>
      </c>
      <c r="M57" s="48">
        <f>적성!H57</f>
        <v>13000</v>
      </c>
      <c r="N57" s="47">
        <f>운정1!F57</f>
        <v>12000</v>
      </c>
      <c r="O57" s="48">
        <f>운정1!H57</f>
        <v>13000</v>
      </c>
      <c r="P57" s="47">
        <f>운정2!F57</f>
        <v>14000</v>
      </c>
      <c r="Q57" s="48">
        <f>운정2!H57</f>
        <v>8500</v>
      </c>
      <c r="R57" s="47">
        <f>운정3!F57</f>
        <v>14000</v>
      </c>
      <c r="S57" s="48">
        <f>운정3!H57</f>
        <v>12500</v>
      </c>
      <c r="T57" s="47">
        <f>운정5!F57</f>
        <v>12000</v>
      </c>
      <c r="U57" s="122"/>
      <c r="V57" s="47">
        <f>금촌1!F57</f>
        <v>10900</v>
      </c>
      <c r="W57" s="48">
        <f>금촌1!H57</f>
        <v>11900</v>
      </c>
      <c r="X57" s="47">
        <f>금촌2!F57</f>
        <v>10900</v>
      </c>
      <c r="Y57" s="125"/>
      <c r="Z57" s="51">
        <f t="shared" si="2"/>
        <v>11500</v>
      </c>
      <c r="AA57" s="113">
        <v>10700</v>
      </c>
      <c r="AB57" s="87">
        <f t="shared" si="1"/>
        <v>7.4766355140186906</v>
      </c>
    </row>
    <row r="58" spans="1:28" s="1" customFormat="1" ht="19.5" customHeight="1" x14ac:dyDescent="0.3">
      <c r="A58" s="71"/>
      <c r="B58" s="54">
        <v>54</v>
      </c>
      <c r="C58" s="149"/>
      <c r="D58" s="55" t="s">
        <v>35</v>
      </c>
      <c r="E58" s="62" t="s">
        <v>83</v>
      </c>
      <c r="F58" s="47">
        <f>문산!F58</f>
        <v>5000</v>
      </c>
      <c r="G58" s="48">
        <f>문산!H58</f>
        <v>4200</v>
      </c>
      <c r="H58" s="47">
        <f>조리!F58</f>
        <v>5000</v>
      </c>
      <c r="I58" s="48">
        <f>조리!H58</f>
        <v>9000</v>
      </c>
      <c r="J58" s="47">
        <f>광탄!F58</f>
        <v>5000</v>
      </c>
      <c r="K58" s="122"/>
      <c r="L58" s="47">
        <f>적성!F58</f>
        <v>5800</v>
      </c>
      <c r="M58" s="122"/>
      <c r="N58" s="47">
        <f>운정1!F58</f>
        <v>9000</v>
      </c>
      <c r="O58" s="48">
        <f>운정1!H58</f>
        <v>4700</v>
      </c>
      <c r="P58" s="47">
        <f>운정2!F58</f>
        <v>4200</v>
      </c>
      <c r="Q58" s="48">
        <f>운정2!H58</f>
        <v>5800</v>
      </c>
      <c r="R58" s="47">
        <f>운정3!F58</f>
        <v>4700</v>
      </c>
      <c r="S58" s="48">
        <f>운정3!H58</f>
        <v>3900</v>
      </c>
      <c r="T58" s="47">
        <f>운정5!F58</f>
        <v>5000</v>
      </c>
      <c r="U58" s="48">
        <f>운정5!H58</f>
        <v>5000</v>
      </c>
      <c r="V58" s="47">
        <f>금촌1!F58</f>
        <v>5000</v>
      </c>
      <c r="W58" s="48">
        <f>금촌1!H58</f>
        <v>4100</v>
      </c>
      <c r="X58" s="47">
        <f>금촌2!F58</f>
        <v>5000</v>
      </c>
      <c r="Y58" s="125"/>
      <c r="Z58" s="51">
        <f t="shared" si="2"/>
        <v>5300</v>
      </c>
      <c r="AA58" s="113">
        <v>5400</v>
      </c>
      <c r="AB58" s="87">
        <f t="shared" si="1"/>
        <v>-1.8518518518518516</v>
      </c>
    </row>
    <row r="59" spans="1:28" s="1" customFormat="1" ht="19.5" customHeight="1" x14ac:dyDescent="0.3">
      <c r="A59" s="71"/>
      <c r="B59" s="54">
        <v>55</v>
      </c>
      <c r="C59" s="149"/>
      <c r="D59" s="55" t="s">
        <v>36</v>
      </c>
      <c r="E59" s="62" t="s">
        <v>84</v>
      </c>
      <c r="F59" s="47">
        <f>문산!F59</f>
        <v>11900</v>
      </c>
      <c r="G59" s="48">
        <f>문산!H59</f>
        <v>11900</v>
      </c>
      <c r="H59" s="47">
        <f>조리!F59</f>
        <v>24900</v>
      </c>
      <c r="I59" s="48">
        <f>조리!H59</f>
        <v>22900</v>
      </c>
      <c r="J59" s="47">
        <f>광탄!F59</f>
        <v>19000</v>
      </c>
      <c r="K59" s="122"/>
      <c r="L59" s="47">
        <f>적성!F59</f>
        <v>18900</v>
      </c>
      <c r="M59" s="48">
        <f>적성!H59</f>
        <v>23000</v>
      </c>
      <c r="N59" s="47">
        <f>운정1!F59</f>
        <v>13900</v>
      </c>
      <c r="O59" s="48">
        <f>운정1!H59</f>
        <v>20900</v>
      </c>
      <c r="P59" s="47">
        <f>운정2!F59</f>
        <v>14000</v>
      </c>
      <c r="Q59" s="48">
        <f>운정2!H59</f>
        <v>22900</v>
      </c>
      <c r="R59" s="47">
        <f>운정3!F59</f>
        <v>13900</v>
      </c>
      <c r="S59" s="48">
        <f>운정3!H59</f>
        <v>16900</v>
      </c>
      <c r="T59" s="47">
        <f>운정5!F59</f>
        <v>22500</v>
      </c>
      <c r="U59" s="48">
        <f>운정5!H59</f>
        <v>19900</v>
      </c>
      <c r="V59" s="47">
        <f>금촌1!F59</f>
        <v>22500</v>
      </c>
      <c r="W59" s="48">
        <f>금촌1!H59</f>
        <v>17000</v>
      </c>
      <c r="X59" s="47">
        <f>금촌2!F59</f>
        <v>22500</v>
      </c>
      <c r="Y59" s="125"/>
      <c r="Z59" s="51">
        <f t="shared" si="2"/>
        <v>18800</v>
      </c>
      <c r="AA59" s="113">
        <v>18500</v>
      </c>
      <c r="AB59" s="87">
        <f t="shared" si="1"/>
        <v>1.6216216216216217</v>
      </c>
    </row>
    <row r="60" spans="1:28" s="1" customFormat="1" ht="19.5" customHeight="1" x14ac:dyDescent="0.3">
      <c r="A60" s="71"/>
      <c r="B60" s="54">
        <v>56</v>
      </c>
      <c r="C60" s="149"/>
      <c r="D60" s="55" t="s">
        <v>37</v>
      </c>
      <c r="E60" s="62" t="s">
        <v>100</v>
      </c>
      <c r="F60" s="47">
        <f>문산!F60</f>
        <v>14000</v>
      </c>
      <c r="G60" s="48">
        <f>문산!H60</f>
        <v>15900</v>
      </c>
      <c r="H60" s="47">
        <f>조리!F60</f>
        <v>16000</v>
      </c>
      <c r="I60" s="48">
        <f>조리!H60</f>
        <v>21000</v>
      </c>
      <c r="J60" s="47">
        <f>광탄!F60</f>
        <v>17000</v>
      </c>
      <c r="K60" s="122"/>
      <c r="L60" s="47">
        <f>적성!F60</f>
        <v>23000</v>
      </c>
      <c r="M60" s="48">
        <f>적성!H60</f>
        <v>23000</v>
      </c>
      <c r="N60" s="47">
        <f>운정1!F60</f>
        <v>23000</v>
      </c>
      <c r="O60" s="48">
        <f>운정1!H60</f>
        <v>19900</v>
      </c>
      <c r="P60" s="47">
        <f>운정2!F60</f>
        <v>18500</v>
      </c>
      <c r="Q60" s="48">
        <f>운정2!H60</f>
        <v>21000</v>
      </c>
      <c r="R60" s="47">
        <f>운정3!F60</f>
        <v>2000</v>
      </c>
      <c r="S60" s="48">
        <f>운정3!H60</f>
        <v>20000</v>
      </c>
      <c r="T60" s="47">
        <f>운정5!F60</f>
        <v>21000</v>
      </c>
      <c r="U60" s="48">
        <f>운정5!H60</f>
        <v>20000</v>
      </c>
      <c r="V60" s="47">
        <f>금촌1!F60</f>
        <v>20000</v>
      </c>
      <c r="W60" s="48">
        <f>금촌1!H60</f>
        <v>21000</v>
      </c>
      <c r="X60" s="47">
        <f>금촌2!F60</f>
        <v>21900</v>
      </c>
      <c r="Y60" s="125"/>
      <c r="Z60" s="51">
        <f t="shared" si="2"/>
        <v>18700</v>
      </c>
      <c r="AA60" s="113">
        <v>19200</v>
      </c>
      <c r="AB60" s="87">
        <f t="shared" si="1"/>
        <v>-2.604166666666667</v>
      </c>
    </row>
    <row r="61" spans="1:28" s="1" customFormat="1" ht="19.5" customHeight="1" x14ac:dyDescent="0.3">
      <c r="A61" s="71"/>
      <c r="B61" s="54">
        <v>57</v>
      </c>
      <c r="C61" s="149"/>
      <c r="D61" s="55" t="s">
        <v>38</v>
      </c>
      <c r="E61" s="62" t="s">
        <v>99</v>
      </c>
      <c r="F61" s="47">
        <f>문산!F61</f>
        <v>3500</v>
      </c>
      <c r="G61" s="48">
        <f>문산!H61</f>
        <v>3000</v>
      </c>
      <c r="H61" s="47">
        <f>조리!F61</f>
        <v>4500</v>
      </c>
      <c r="I61" s="48">
        <f>조리!H61</f>
        <v>3000</v>
      </c>
      <c r="J61" s="47">
        <f>광탄!F61</f>
        <v>3500</v>
      </c>
      <c r="K61" s="122"/>
      <c r="L61" s="47">
        <f>적성!F61</f>
        <v>3500</v>
      </c>
      <c r="M61" s="48">
        <f>적성!H61</f>
        <v>3000</v>
      </c>
      <c r="N61" s="47">
        <f>운정1!F61</f>
        <v>3500</v>
      </c>
      <c r="O61" s="48">
        <f>운정1!H61</f>
        <v>4500</v>
      </c>
      <c r="P61" s="47">
        <f>운정2!F61</f>
        <v>3800</v>
      </c>
      <c r="Q61" s="48">
        <f>운정2!H61</f>
        <v>4500</v>
      </c>
      <c r="R61" s="47">
        <f>운정3!F61</f>
        <v>4500</v>
      </c>
      <c r="S61" s="48">
        <f>운정3!H61</f>
        <v>4000</v>
      </c>
      <c r="T61" s="47">
        <f>운정5!F61</f>
        <v>3800</v>
      </c>
      <c r="U61" s="48">
        <f>운정5!H61</f>
        <v>3000</v>
      </c>
      <c r="V61" s="47">
        <f>금촌1!F61</f>
        <v>3000</v>
      </c>
      <c r="W61" s="48">
        <f>금촌1!H61</f>
        <v>4000</v>
      </c>
      <c r="X61" s="47">
        <f>금촌2!F61</f>
        <v>3500</v>
      </c>
      <c r="Y61" s="125"/>
      <c r="Z61" s="51">
        <f t="shared" si="2"/>
        <v>3600</v>
      </c>
      <c r="AA61" s="113">
        <v>3600</v>
      </c>
      <c r="AB61" s="87">
        <f t="shared" si="1"/>
        <v>0</v>
      </c>
    </row>
    <row r="62" spans="1:28" s="1" customFormat="1" ht="19.5" customHeight="1" x14ac:dyDescent="0.3">
      <c r="A62" s="71"/>
      <c r="B62" s="54">
        <v>58</v>
      </c>
      <c r="C62" s="149"/>
      <c r="D62" s="55" t="s">
        <v>39</v>
      </c>
      <c r="E62" s="62" t="s">
        <v>87</v>
      </c>
      <c r="F62" s="47">
        <f>문산!F62</f>
        <v>6000</v>
      </c>
      <c r="G62" s="48">
        <f>문산!H62</f>
        <v>9000</v>
      </c>
      <c r="H62" s="47">
        <f>조리!F62</f>
        <v>10000</v>
      </c>
      <c r="I62" s="48">
        <f>조리!H62</f>
        <v>10000</v>
      </c>
      <c r="J62" s="47">
        <f>광탄!F62</f>
        <v>9000</v>
      </c>
      <c r="K62" s="122"/>
      <c r="L62" s="47">
        <f>적성!F62</f>
        <v>9000</v>
      </c>
      <c r="M62" s="48">
        <f>적성!H62</f>
        <v>8000</v>
      </c>
      <c r="N62" s="47">
        <f>운정1!F62</f>
        <v>7000</v>
      </c>
      <c r="O62" s="48">
        <f>운정1!H62</f>
        <v>9000</v>
      </c>
      <c r="P62" s="47">
        <f>운정2!F62</f>
        <v>9000</v>
      </c>
      <c r="Q62" s="48">
        <f>운정2!H62</f>
        <v>8000</v>
      </c>
      <c r="R62" s="47">
        <f>운정3!F62</f>
        <v>11000</v>
      </c>
      <c r="S62" s="48">
        <f>운정3!H62</f>
        <v>11000</v>
      </c>
      <c r="T62" s="47">
        <f>운정5!F62</f>
        <v>7500</v>
      </c>
      <c r="U62" s="48">
        <f>운정5!H62</f>
        <v>6500</v>
      </c>
      <c r="V62" s="47">
        <f>금촌1!F62</f>
        <v>9000</v>
      </c>
      <c r="W62" s="48">
        <f>금촌1!H62</f>
        <v>10000</v>
      </c>
      <c r="X62" s="47">
        <f>금촌2!F62</f>
        <v>10000</v>
      </c>
      <c r="Y62" s="125"/>
      <c r="Z62" s="51">
        <f t="shared" si="2"/>
        <v>8800</v>
      </c>
      <c r="AA62" s="113">
        <v>9200</v>
      </c>
      <c r="AB62" s="87">
        <f t="shared" si="1"/>
        <v>-4.3478260869565215</v>
      </c>
    </row>
    <row r="63" spans="1:28" s="1" customFormat="1" ht="19.5" customHeight="1" x14ac:dyDescent="0.3">
      <c r="A63" s="71"/>
      <c r="B63" s="54">
        <v>59</v>
      </c>
      <c r="C63" s="149"/>
      <c r="D63" s="55" t="s">
        <v>40</v>
      </c>
      <c r="E63" s="62" t="s">
        <v>88</v>
      </c>
      <c r="F63" s="47">
        <f>문산!F63</f>
        <v>4500</v>
      </c>
      <c r="G63" s="48">
        <f>문산!H63</f>
        <v>4000</v>
      </c>
      <c r="H63" s="47">
        <f>조리!F63</f>
        <v>4500</v>
      </c>
      <c r="I63" s="48">
        <f>조리!H63</f>
        <v>3000</v>
      </c>
      <c r="J63" s="47">
        <f>광탄!F63</f>
        <v>4000</v>
      </c>
      <c r="K63" s="122"/>
      <c r="L63" s="47">
        <f>적성!F63</f>
        <v>5000</v>
      </c>
      <c r="M63" s="48">
        <f>적성!H63</f>
        <v>4000</v>
      </c>
      <c r="N63" s="47">
        <f>운정1!F63</f>
        <v>4000</v>
      </c>
      <c r="O63" s="48">
        <f>운정1!H63</f>
        <v>4500</v>
      </c>
      <c r="P63" s="47">
        <f>운정2!F63</f>
        <v>4300</v>
      </c>
      <c r="Q63" s="48">
        <f>운정2!H63</f>
        <v>5000</v>
      </c>
      <c r="R63" s="47">
        <f>운정3!F63</f>
        <v>5000</v>
      </c>
      <c r="S63" s="48">
        <f>운정3!H63</f>
        <v>4000</v>
      </c>
      <c r="T63" s="47">
        <f>운정5!F63</f>
        <v>4800</v>
      </c>
      <c r="U63" s="48">
        <f>운정5!H63</f>
        <v>4000</v>
      </c>
      <c r="V63" s="47">
        <f>금촌1!F63</f>
        <v>4500</v>
      </c>
      <c r="W63" s="48">
        <f>금촌1!H63</f>
        <v>5500</v>
      </c>
      <c r="X63" s="47">
        <f>금촌2!F63</f>
        <v>4000</v>
      </c>
      <c r="Y63" s="125"/>
      <c r="Z63" s="51">
        <f t="shared" si="2"/>
        <v>4300</v>
      </c>
      <c r="AA63" s="113">
        <v>4100</v>
      </c>
      <c r="AB63" s="87">
        <f t="shared" si="1"/>
        <v>4.8780487804878048</v>
      </c>
    </row>
    <row r="64" spans="1:28" s="1" customFormat="1" ht="19.5" customHeight="1" x14ac:dyDescent="0.3">
      <c r="A64" s="71"/>
      <c r="B64" s="54">
        <v>60</v>
      </c>
      <c r="C64" s="149"/>
      <c r="D64" s="55" t="s">
        <v>85</v>
      </c>
      <c r="E64" s="62" t="s">
        <v>106</v>
      </c>
      <c r="F64" s="47">
        <f>문산!F64</f>
        <v>1500</v>
      </c>
      <c r="G64" s="48">
        <f>문산!H64</f>
        <v>2000</v>
      </c>
      <c r="H64" s="47">
        <f>조리!F64</f>
        <v>1500</v>
      </c>
      <c r="I64" s="48">
        <f>조리!H64</f>
        <v>2000</v>
      </c>
      <c r="J64" s="47">
        <f>광탄!F64</f>
        <v>2000</v>
      </c>
      <c r="K64" s="122"/>
      <c r="L64" s="47">
        <f>적성!F64</f>
        <v>5500</v>
      </c>
      <c r="M64" s="48">
        <f>적성!H64</f>
        <v>4000</v>
      </c>
      <c r="N64" s="47">
        <f>운정1!F64</f>
        <v>3500</v>
      </c>
      <c r="O64" s="48">
        <f>운정1!H64</f>
        <v>4000</v>
      </c>
      <c r="P64" s="47">
        <f>운정2!F64</f>
        <v>4700</v>
      </c>
      <c r="Q64" s="48">
        <f>운정2!H64</f>
        <v>1700</v>
      </c>
      <c r="R64" s="47">
        <f>운정3!F64</f>
        <v>4800</v>
      </c>
      <c r="S64" s="48">
        <f>운정3!H64</f>
        <v>4500</v>
      </c>
      <c r="T64" s="47">
        <f>운정5!F64</f>
        <v>1700</v>
      </c>
      <c r="U64" s="48">
        <f>운정5!H64</f>
        <v>2000</v>
      </c>
      <c r="V64" s="47">
        <f>금촌1!F64</f>
        <v>4700</v>
      </c>
      <c r="W64" s="48">
        <f>금촌1!H64</f>
        <v>1500</v>
      </c>
      <c r="X64" s="47">
        <f>금촌2!F64</f>
        <v>1500</v>
      </c>
      <c r="Y64" s="125"/>
      <c r="Z64" s="51">
        <f t="shared" si="2"/>
        <v>2900</v>
      </c>
      <c r="AA64" s="113">
        <v>2900</v>
      </c>
      <c r="AB64" s="87">
        <f t="shared" si="1"/>
        <v>0</v>
      </c>
    </row>
    <row r="65" spans="1:28" s="1" customFormat="1" ht="19.5" customHeight="1" x14ac:dyDescent="0.3">
      <c r="A65" s="71"/>
      <c r="B65" s="56">
        <v>61</v>
      </c>
      <c r="C65" s="152"/>
      <c r="D65" s="95" t="s">
        <v>86</v>
      </c>
      <c r="E65" s="96" t="s">
        <v>106</v>
      </c>
      <c r="F65" s="47">
        <f>문산!F65</f>
        <v>2900</v>
      </c>
      <c r="G65" s="48">
        <f>문산!H65</f>
        <v>3500</v>
      </c>
      <c r="H65" s="47">
        <f>조리!F65</f>
        <v>3500</v>
      </c>
      <c r="I65" s="48">
        <f>조리!H65</f>
        <v>7000</v>
      </c>
      <c r="J65" s="47">
        <f>광탄!F65</f>
        <v>2900</v>
      </c>
      <c r="K65" s="122"/>
      <c r="L65" s="47">
        <f>적성!F65</f>
        <v>6500</v>
      </c>
      <c r="M65" s="48">
        <f>적성!H65</f>
        <v>5000</v>
      </c>
      <c r="N65" s="47">
        <f>운정1!F65</f>
        <v>4500</v>
      </c>
      <c r="O65" s="48">
        <f>운정1!H65</f>
        <v>4000</v>
      </c>
      <c r="P65" s="47">
        <f>운정2!F65</f>
        <v>5200</v>
      </c>
      <c r="Q65" s="48">
        <f>운정2!H65</f>
        <v>2900</v>
      </c>
      <c r="R65" s="47">
        <f>운정3!F65</f>
        <v>5000</v>
      </c>
      <c r="S65" s="48">
        <f>운정3!H65</f>
        <v>5000</v>
      </c>
      <c r="T65" s="47">
        <f>운정5!F65</f>
        <v>2900</v>
      </c>
      <c r="U65" s="48">
        <f>운정5!H65</f>
        <v>3400</v>
      </c>
      <c r="V65" s="47">
        <f>금촌1!F65</f>
        <v>5200</v>
      </c>
      <c r="W65" s="48">
        <f>금촌1!H65</f>
        <v>1900</v>
      </c>
      <c r="X65" s="47">
        <f>금촌2!F65</f>
        <v>2900</v>
      </c>
      <c r="Y65" s="204"/>
      <c r="Z65" s="100">
        <f t="shared" si="2"/>
        <v>4100</v>
      </c>
      <c r="AA65" s="114">
        <v>4000</v>
      </c>
      <c r="AB65" s="88">
        <f t="shared" si="1"/>
        <v>2.5</v>
      </c>
    </row>
    <row r="66" spans="1:28" s="1" customFormat="1" ht="19.5" customHeight="1" x14ac:dyDescent="0.3">
      <c r="A66" s="71"/>
      <c r="B66" s="69">
        <v>62</v>
      </c>
      <c r="C66" s="148" t="s">
        <v>138</v>
      </c>
      <c r="D66" s="91" t="s">
        <v>90</v>
      </c>
      <c r="E66" s="92" t="s">
        <v>89</v>
      </c>
      <c r="F66" s="47">
        <f>문산!F66</f>
        <v>8000</v>
      </c>
      <c r="G66" s="48">
        <f>문산!H66</f>
        <v>10000</v>
      </c>
      <c r="H66" s="47">
        <f>조리!F66</f>
        <v>5000</v>
      </c>
      <c r="I66" s="48">
        <f>조리!H66</f>
        <v>6000</v>
      </c>
      <c r="J66" s="47">
        <f>광탄!F66</f>
        <v>10000</v>
      </c>
      <c r="K66" s="122"/>
      <c r="L66" s="47">
        <f>적성!F66</f>
        <v>11000</v>
      </c>
      <c r="M66" s="48">
        <f>적성!H66</f>
        <v>11000</v>
      </c>
      <c r="N66" s="47">
        <f>운정1!F66</f>
        <v>12000</v>
      </c>
      <c r="O66" s="48">
        <f>운정1!H66</f>
        <v>7800</v>
      </c>
      <c r="P66" s="47">
        <f>운정2!F66</f>
        <v>9800</v>
      </c>
      <c r="Q66" s="48">
        <f>운정2!H66</f>
        <v>10000</v>
      </c>
      <c r="R66" s="47">
        <f>운정3!F66</f>
        <v>12000</v>
      </c>
      <c r="S66" s="48">
        <f>운정3!H66</f>
        <v>10000</v>
      </c>
      <c r="T66" s="47">
        <f>운정5!F66</f>
        <v>9500</v>
      </c>
      <c r="U66" s="48">
        <f>운정5!H66</f>
        <v>8000</v>
      </c>
      <c r="V66" s="47">
        <f>금촌1!F66</f>
        <v>12000</v>
      </c>
      <c r="W66" s="48">
        <f>금촌1!H66</f>
        <v>10000</v>
      </c>
      <c r="X66" s="121"/>
      <c r="Y66" s="205"/>
      <c r="Z66" s="93">
        <f t="shared" si="2"/>
        <v>9500</v>
      </c>
      <c r="AA66" s="94">
        <v>8900</v>
      </c>
      <c r="AB66" s="89">
        <f t="shared" si="1"/>
        <v>6.7415730337078648</v>
      </c>
    </row>
    <row r="67" spans="1:28" s="1" customFormat="1" ht="19.5" customHeight="1" x14ac:dyDescent="0.3">
      <c r="A67" s="71"/>
      <c r="B67" s="54">
        <v>63</v>
      </c>
      <c r="C67" s="149"/>
      <c r="D67" s="55" t="s">
        <v>91</v>
      </c>
      <c r="E67" s="62" t="s">
        <v>123</v>
      </c>
      <c r="F67" s="47">
        <f>문산!F67</f>
        <v>5000</v>
      </c>
      <c r="G67" s="48">
        <f>문산!H67</f>
        <v>6000</v>
      </c>
      <c r="H67" s="47">
        <f>조리!F67</f>
        <v>7000</v>
      </c>
      <c r="I67" s="48">
        <f>조리!H67</f>
        <v>6000</v>
      </c>
      <c r="J67" s="47">
        <f>광탄!F67</f>
        <v>6000</v>
      </c>
      <c r="K67" s="122"/>
      <c r="L67" s="47">
        <f>적성!F67</f>
        <v>5000</v>
      </c>
      <c r="M67" s="48">
        <f>적성!H67</f>
        <v>5000</v>
      </c>
      <c r="N67" s="47">
        <f>운정1!F67</f>
        <v>8000</v>
      </c>
      <c r="O67" s="48">
        <f>운정1!H67</f>
        <v>6000</v>
      </c>
      <c r="P67" s="47">
        <f>운정2!F67</f>
        <v>7000</v>
      </c>
      <c r="Q67" s="48">
        <f>운정2!H67</f>
        <v>6000</v>
      </c>
      <c r="R67" s="47">
        <f>운정3!F67</f>
        <v>8000</v>
      </c>
      <c r="S67" s="48">
        <f>운정3!H67</f>
        <v>7000</v>
      </c>
      <c r="T67" s="47">
        <f>운정5!F67</f>
        <v>5000</v>
      </c>
      <c r="U67" s="48">
        <f>운정5!H67</f>
        <v>6000</v>
      </c>
      <c r="V67" s="47">
        <f>금촌1!F67</f>
        <v>8000</v>
      </c>
      <c r="W67" s="48">
        <f>금촌1!H67</f>
        <v>5000</v>
      </c>
      <c r="X67" s="121"/>
      <c r="Y67" s="125"/>
      <c r="Z67" s="51">
        <f t="shared" si="2"/>
        <v>6200</v>
      </c>
      <c r="AA67" s="83">
        <v>5900</v>
      </c>
      <c r="AB67" s="87">
        <f t="shared" si="1"/>
        <v>5.0847457627118651</v>
      </c>
    </row>
    <row r="68" spans="1:28" s="1" customFormat="1" ht="19.5" customHeight="1" x14ac:dyDescent="0.3">
      <c r="A68" s="71"/>
      <c r="B68" s="54">
        <v>64</v>
      </c>
      <c r="C68" s="149"/>
      <c r="D68" s="57" t="s">
        <v>112</v>
      </c>
      <c r="E68" s="63" t="s">
        <v>124</v>
      </c>
      <c r="F68" s="121"/>
      <c r="G68" s="122"/>
      <c r="H68" s="47">
        <f>조리!F68</f>
        <v>60000</v>
      </c>
      <c r="I68" s="48">
        <f>조리!H68</f>
        <v>55000</v>
      </c>
      <c r="J68" s="47">
        <f>광탄!F68</f>
        <v>45000</v>
      </c>
      <c r="K68" s="122"/>
      <c r="L68" s="121"/>
      <c r="M68" s="122"/>
      <c r="N68" s="121"/>
      <c r="O68" s="122"/>
      <c r="P68" s="121"/>
      <c r="Q68" s="122"/>
      <c r="R68" s="47">
        <f>운정3!F68</f>
        <v>99000</v>
      </c>
      <c r="S68" s="48">
        <f>운정3!H68</f>
        <v>72000</v>
      </c>
      <c r="T68" s="121"/>
      <c r="U68" s="122"/>
      <c r="V68" s="47">
        <f>금촌1!F68</f>
        <v>60000</v>
      </c>
      <c r="W68" s="48">
        <f>금촌1!H68</f>
        <v>60000</v>
      </c>
      <c r="X68" s="121"/>
      <c r="Y68" s="125"/>
      <c r="Z68" s="51">
        <f t="shared" si="2"/>
        <v>64400</v>
      </c>
      <c r="AA68" s="83">
        <v>69500</v>
      </c>
      <c r="AB68" s="87">
        <f t="shared" si="1"/>
        <v>-7.3381294964028774</v>
      </c>
    </row>
    <row r="69" spans="1:28" s="1" customFormat="1" ht="19.5" customHeight="1" x14ac:dyDescent="0.3">
      <c r="A69" s="71"/>
      <c r="B69" s="54">
        <v>65</v>
      </c>
      <c r="C69" s="149"/>
      <c r="D69" s="57" t="s">
        <v>113</v>
      </c>
      <c r="E69" s="64" t="s">
        <v>141</v>
      </c>
      <c r="F69" s="47">
        <f>문산!F69</f>
        <v>50000</v>
      </c>
      <c r="G69" s="48">
        <f>문산!H69</f>
        <v>45000</v>
      </c>
      <c r="H69" s="47">
        <f>조리!F69</f>
        <v>45000</v>
      </c>
      <c r="I69" s="48">
        <f>조리!H69</f>
        <v>45000</v>
      </c>
      <c r="J69" s="47">
        <f>광탄!F69</f>
        <v>40000</v>
      </c>
      <c r="K69" s="122"/>
      <c r="L69" s="47">
        <f>적성!F69</f>
        <v>30000</v>
      </c>
      <c r="M69" s="48">
        <f>적성!H69</f>
        <v>35000</v>
      </c>
      <c r="N69" s="121"/>
      <c r="O69" s="122"/>
      <c r="P69" s="121"/>
      <c r="Q69" s="122"/>
      <c r="R69" s="47">
        <f>운정3!F69</f>
        <v>55000</v>
      </c>
      <c r="S69" s="122"/>
      <c r="T69" s="121"/>
      <c r="U69" s="122"/>
      <c r="V69" s="47">
        <f>금촌1!F69</f>
        <v>55000</v>
      </c>
      <c r="W69" s="48">
        <f>금촌1!H69</f>
        <v>44000</v>
      </c>
      <c r="X69" s="121"/>
      <c r="Y69" s="125"/>
      <c r="Z69" s="51">
        <f t="shared" ref="Z69:Z80" si="3">ROUNDDOWN(AVERAGE(F69:Y69),-2)</f>
        <v>44400</v>
      </c>
      <c r="AA69" s="83">
        <v>46900</v>
      </c>
      <c r="AB69" s="87">
        <f t="shared" si="1"/>
        <v>-5.3304904051172706</v>
      </c>
    </row>
    <row r="70" spans="1:28" s="1" customFormat="1" ht="19.5" customHeight="1" x14ac:dyDescent="0.3">
      <c r="A70" s="71"/>
      <c r="B70" s="54">
        <v>66</v>
      </c>
      <c r="C70" s="149"/>
      <c r="D70" s="55" t="s">
        <v>92</v>
      </c>
      <c r="E70" s="62" t="s">
        <v>109</v>
      </c>
      <c r="F70" s="47">
        <f>문산!F70</f>
        <v>30000</v>
      </c>
      <c r="G70" s="48">
        <f>문산!H70</f>
        <v>55000</v>
      </c>
      <c r="H70" s="47">
        <f>조리!F70</f>
        <v>70000</v>
      </c>
      <c r="I70" s="48">
        <f>조리!H70</f>
        <v>60000</v>
      </c>
      <c r="J70" s="47">
        <f>광탄!F70</f>
        <v>50000</v>
      </c>
      <c r="K70" s="122"/>
      <c r="L70" s="47">
        <f>적성!F70</f>
        <v>35000</v>
      </c>
      <c r="M70" s="48">
        <f>적성!H70</f>
        <v>60000</v>
      </c>
      <c r="N70" s="47">
        <f>운정1!F70</f>
        <v>80000</v>
      </c>
      <c r="O70" s="48">
        <f>운정1!H70</f>
        <v>50000</v>
      </c>
      <c r="P70" s="47">
        <f>운정2!F70</f>
        <v>80000</v>
      </c>
      <c r="Q70" s="48">
        <f>운정2!H70</f>
        <v>60000</v>
      </c>
      <c r="R70" s="47">
        <f>운정3!F70</f>
        <v>60000</v>
      </c>
      <c r="S70" s="48">
        <f>운정3!H70</f>
        <v>55000</v>
      </c>
      <c r="T70" s="47">
        <f>운정5!F70</f>
        <v>60000</v>
      </c>
      <c r="U70" s="48">
        <f>운정5!H70</f>
        <v>76500</v>
      </c>
      <c r="V70" s="47">
        <f>금촌1!F70</f>
        <v>50000</v>
      </c>
      <c r="W70" s="48">
        <f>금촌1!H70</f>
        <v>70000</v>
      </c>
      <c r="X70" s="121"/>
      <c r="Y70" s="125"/>
      <c r="Z70" s="51">
        <f t="shared" si="3"/>
        <v>58900</v>
      </c>
      <c r="AA70" s="83">
        <v>56000</v>
      </c>
      <c r="AB70" s="87">
        <f t="shared" si="1"/>
        <v>5.1785714285714288</v>
      </c>
    </row>
    <row r="71" spans="1:28" s="1" customFormat="1" ht="19.5" customHeight="1" x14ac:dyDescent="0.3">
      <c r="A71" s="71"/>
      <c r="B71" s="54">
        <v>67</v>
      </c>
      <c r="C71" s="149"/>
      <c r="D71" s="57" t="s">
        <v>44</v>
      </c>
      <c r="E71" s="62" t="s">
        <v>109</v>
      </c>
      <c r="F71" s="47">
        <f>문산!F71</f>
        <v>10000</v>
      </c>
      <c r="G71" s="48">
        <f>문산!H71</f>
        <v>18000</v>
      </c>
      <c r="H71" s="47">
        <f>조리!F71</f>
        <v>20000</v>
      </c>
      <c r="I71" s="48">
        <f>조리!H71</f>
        <v>20000</v>
      </c>
      <c r="J71" s="47">
        <f>광탄!F71</f>
        <v>19000</v>
      </c>
      <c r="K71" s="122"/>
      <c r="L71" s="47">
        <f>적성!F71</f>
        <v>22000</v>
      </c>
      <c r="M71" s="48">
        <f>적성!H71</f>
        <v>22000</v>
      </c>
      <c r="N71" s="47">
        <f>운정1!F71</f>
        <v>18000</v>
      </c>
      <c r="O71" s="48">
        <f>운정1!H71</f>
        <v>20000</v>
      </c>
      <c r="P71" s="47">
        <f>운정2!F71</f>
        <v>22000</v>
      </c>
      <c r="Q71" s="48">
        <f>운정2!H71</f>
        <v>20000</v>
      </c>
      <c r="R71" s="47">
        <f>운정3!F71</f>
        <v>18000</v>
      </c>
      <c r="S71" s="48">
        <f>운정3!H71</f>
        <v>18000</v>
      </c>
      <c r="T71" s="47">
        <f>운정5!F71</f>
        <v>18000</v>
      </c>
      <c r="U71" s="48">
        <f>운정5!H71</f>
        <v>28000</v>
      </c>
      <c r="V71" s="47">
        <f>금촌1!F71</f>
        <v>15000</v>
      </c>
      <c r="W71" s="48">
        <f>금촌1!H71</f>
        <v>25000</v>
      </c>
      <c r="X71" s="121"/>
      <c r="Y71" s="125"/>
      <c r="Z71" s="51">
        <f t="shared" si="3"/>
        <v>19500</v>
      </c>
      <c r="AA71" s="83">
        <v>18000</v>
      </c>
      <c r="AB71" s="87">
        <f t="shared" si="1"/>
        <v>8.3333333333333321</v>
      </c>
    </row>
    <row r="72" spans="1:28" s="1" customFormat="1" ht="19.5" customHeight="1" x14ac:dyDescent="0.3">
      <c r="A72" s="71"/>
      <c r="B72" s="54">
        <v>68</v>
      </c>
      <c r="C72" s="149"/>
      <c r="D72" s="57" t="s">
        <v>93</v>
      </c>
      <c r="E72" s="62" t="s">
        <v>110</v>
      </c>
      <c r="F72" s="47">
        <f>문산!F72</f>
        <v>8000</v>
      </c>
      <c r="G72" s="48">
        <f>문산!H72</f>
        <v>8000</v>
      </c>
      <c r="H72" s="47">
        <f>조리!F72</f>
        <v>18000</v>
      </c>
      <c r="I72" s="48">
        <f>조리!H72</f>
        <v>16000</v>
      </c>
      <c r="J72" s="47">
        <f>광탄!F72</f>
        <v>12000</v>
      </c>
      <c r="K72" s="122"/>
      <c r="L72" s="47">
        <f>적성!F72</f>
        <v>13000</v>
      </c>
      <c r="M72" s="48">
        <f>적성!H72</f>
        <v>15000</v>
      </c>
      <c r="N72" s="47">
        <f>운정1!F72</f>
        <v>15000</v>
      </c>
      <c r="O72" s="48">
        <f>운정1!H72</f>
        <v>17000</v>
      </c>
      <c r="P72" s="47">
        <f>운정2!F72</f>
        <v>15000</v>
      </c>
      <c r="Q72" s="48">
        <f>운정2!H72</f>
        <v>11000</v>
      </c>
      <c r="R72" s="47">
        <f>운정3!F72</f>
        <v>15000</v>
      </c>
      <c r="S72" s="48">
        <f>운정3!H72</f>
        <v>16000</v>
      </c>
      <c r="T72" s="47">
        <f>운정5!F72</f>
        <v>18000</v>
      </c>
      <c r="U72" s="48">
        <f>운정5!H72</f>
        <v>24000</v>
      </c>
      <c r="V72" s="47">
        <f>금촌1!F72</f>
        <v>15000</v>
      </c>
      <c r="W72" s="48">
        <f>금촌1!H72</f>
        <v>20000</v>
      </c>
      <c r="X72" s="121"/>
      <c r="Y72" s="125"/>
      <c r="Z72" s="51">
        <f t="shared" si="3"/>
        <v>15000</v>
      </c>
      <c r="AA72" s="83">
        <v>13900</v>
      </c>
      <c r="AB72" s="87">
        <f t="shared" si="1"/>
        <v>7.9136690647482011</v>
      </c>
    </row>
    <row r="73" spans="1:28" s="1" customFormat="1" ht="19.5" customHeight="1" x14ac:dyDescent="0.3">
      <c r="A73" s="71"/>
      <c r="B73" s="54">
        <v>69</v>
      </c>
      <c r="C73" s="149"/>
      <c r="D73" s="55" t="s">
        <v>42</v>
      </c>
      <c r="E73" s="62" t="s">
        <v>111</v>
      </c>
      <c r="F73" s="47">
        <f>문산!F73</f>
        <v>10000</v>
      </c>
      <c r="G73" s="48">
        <f>문산!H73</f>
        <v>10000</v>
      </c>
      <c r="H73" s="121"/>
      <c r="I73" s="122"/>
      <c r="J73" s="121"/>
      <c r="K73" s="122"/>
      <c r="L73" s="47">
        <f>적성!F73</f>
        <v>10000</v>
      </c>
      <c r="M73" s="122"/>
      <c r="N73" s="47">
        <f>운정1!F73</f>
        <v>11000</v>
      </c>
      <c r="O73" s="122"/>
      <c r="P73" s="121"/>
      <c r="Q73" s="122"/>
      <c r="R73" s="47">
        <f>운정3!F73</f>
        <v>11000</v>
      </c>
      <c r="S73" s="122"/>
      <c r="T73" s="47">
        <f>운정5!F73</f>
        <v>11000</v>
      </c>
      <c r="U73" s="122"/>
      <c r="V73" s="47">
        <f>금촌1!F73</f>
        <v>10000</v>
      </c>
      <c r="W73" s="48">
        <f>금촌1!H73</f>
        <v>10000</v>
      </c>
      <c r="X73" s="121"/>
      <c r="Y73" s="125"/>
      <c r="Z73" s="51">
        <f t="shared" si="3"/>
        <v>10300</v>
      </c>
      <c r="AA73" s="83">
        <v>10400</v>
      </c>
      <c r="AB73" s="87">
        <f t="shared" si="1"/>
        <v>-0.96153846153846156</v>
      </c>
    </row>
    <row r="74" spans="1:28" s="1" customFormat="1" ht="19.5" customHeight="1" x14ac:dyDescent="0.3">
      <c r="A74" s="71"/>
      <c r="B74" s="54">
        <v>70</v>
      </c>
      <c r="C74" s="149"/>
      <c r="D74" s="57" t="s">
        <v>46</v>
      </c>
      <c r="E74" s="62" t="s">
        <v>119</v>
      </c>
      <c r="F74" s="47">
        <f>문산!F74</f>
        <v>12000</v>
      </c>
      <c r="G74" s="48">
        <f>문산!H74</f>
        <v>12000</v>
      </c>
      <c r="H74" s="121"/>
      <c r="I74" s="122"/>
      <c r="J74" s="121"/>
      <c r="K74" s="122"/>
      <c r="L74" s="121"/>
      <c r="M74" s="122"/>
      <c r="N74" s="47">
        <f>운정1!F74</f>
        <v>12000</v>
      </c>
      <c r="O74" s="122"/>
      <c r="P74" s="121"/>
      <c r="Q74" s="122"/>
      <c r="R74" s="47">
        <f>운정3!F74</f>
        <v>14000</v>
      </c>
      <c r="S74" s="122"/>
      <c r="T74" s="47">
        <f>운정5!F74</f>
        <v>14000</v>
      </c>
      <c r="U74" s="122"/>
      <c r="V74" s="47">
        <f>금촌1!F74</f>
        <v>12000</v>
      </c>
      <c r="W74" s="48">
        <f>금촌1!H74</f>
        <v>12000</v>
      </c>
      <c r="X74" s="121"/>
      <c r="Y74" s="125"/>
      <c r="Z74" s="51">
        <f t="shared" si="3"/>
        <v>12500</v>
      </c>
      <c r="AA74" s="83">
        <v>12700</v>
      </c>
      <c r="AB74" s="87">
        <f t="shared" si="1"/>
        <v>-1.5748031496062991</v>
      </c>
    </row>
    <row r="75" spans="1:28" s="1" customFormat="1" ht="19.5" customHeight="1" x14ac:dyDescent="0.3">
      <c r="A75" s="71"/>
      <c r="B75" s="54">
        <v>71</v>
      </c>
      <c r="C75" s="149"/>
      <c r="D75" s="57" t="s">
        <v>118</v>
      </c>
      <c r="E75" s="65" t="s">
        <v>122</v>
      </c>
      <c r="F75" s="47">
        <f>문산!F75</f>
        <v>5000</v>
      </c>
      <c r="G75" s="48">
        <f>문산!H75</f>
        <v>4500</v>
      </c>
      <c r="H75" s="121"/>
      <c r="I75" s="122"/>
      <c r="J75" s="121"/>
      <c r="K75" s="122"/>
      <c r="L75" s="121"/>
      <c r="M75" s="122"/>
      <c r="N75" s="121"/>
      <c r="O75" s="122"/>
      <c r="P75" s="47">
        <f>운정2!F75</f>
        <v>4500</v>
      </c>
      <c r="Q75" s="122"/>
      <c r="R75" s="47">
        <f>운정3!F75</f>
        <v>6000</v>
      </c>
      <c r="S75" s="122"/>
      <c r="T75" s="121"/>
      <c r="U75" s="122"/>
      <c r="V75" s="47">
        <f>금촌1!F75</f>
        <v>5000</v>
      </c>
      <c r="W75" s="48">
        <f>금촌1!H75</f>
        <v>2000</v>
      </c>
      <c r="X75" s="121"/>
      <c r="Y75" s="125"/>
      <c r="Z75" s="51">
        <f t="shared" si="3"/>
        <v>4500</v>
      </c>
      <c r="AA75" s="83">
        <v>4900</v>
      </c>
      <c r="AB75" s="87">
        <f t="shared" si="1"/>
        <v>-8.1632653061224492</v>
      </c>
    </row>
    <row r="76" spans="1:28" s="1" customFormat="1" ht="19.5" customHeight="1" x14ac:dyDescent="0.3">
      <c r="A76" s="71"/>
      <c r="B76" s="54">
        <v>72</v>
      </c>
      <c r="C76" s="149"/>
      <c r="D76" s="55" t="s">
        <v>47</v>
      </c>
      <c r="E76" s="62" t="s">
        <v>120</v>
      </c>
      <c r="F76" s="47">
        <f>문산!F76</f>
        <v>90000</v>
      </c>
      <c r="G76" s="48">
        <f>문산!H76</f>
        <v>140000</v>
      </c>
      <c r="H76" s="47">
        <f>조리!F76</f>
        <v>280000</v>
      </c>
      <c r="I76" s="48">
        <f>조리!H76</f>
        <v>240000</v>
      </c>
      <c r="J76" s="121"/>
      <c r="K76" s="122"/>
      <c r="L76" s="47">
        <f>적성!F76</f>
        <v>150000</v>
      </c>
      <c r="M76" s="48">
        <f>적성!H76</f>
        <v>300000</v>
      </c>
      <c r="N76" s="47">
        <f>운정1!F76</f>
        <v>165000</v>
      </c>
      <c r="O76" s="48">
        <f>운정1!H76</f>
        <v>166667</v>
      </c>
      <c r="P76" s="47">
        <f>운정2!F76</f>
        <v>260000</v>
      </c>
      <c r="Q76" s="122"/>
      <c r="R76" s="47">
        <f>운정3!F76</f>
        <v>550000</v>
      </c>
      <c r="S76" s="48">
        <f>운정3!H76</f>
        <v>320000</v>
      </c>
      <c r="T76" s="47">
        <f>운정5!F76</f>
        <v>180000</v>
      </c>
      <c r="U76" s="48">
        <f>운정5!H76</f>
        <v>250000</v>
      </c>
      <c r="V76" s="47">
        <f>금촌1!F76</f>
        <v>300000</v>
      </c>
      <c r="W76" s="48">
        <f>금촌1!H76</f>
        <v>200000</v>
      </c>
      <c r="X76" s="121"/>
      <c r="Y76" s="125"/>
      <c r="Z76" s="51">
        <f t="shared" si="3"/>
        <v>239400</v>
      </c>
      <c r="AA76" s="83">
        <v>272600</v>
      </c>
      <c r="AB76" s="87">
        <f t="shared" si="1"/>
        <v>-12.179016874541453</v>
      </c>
    </row>
    <row r="77" spans="1:28" s="1" customFormat="1" ht="19.5" customHeight="1" x14ac:dyDescent="0.3">
      <c r="A77" s="71"/>
      <c r="B77" s="54">
        <v>73</v>
      </c>
      <c r="C77" s="149"/>
      <c r="D77" s="55" t="s">
        <v>48</v>
      </c>
      <c r="E77" s="62" t="s">
        <v>114</v>
      </c>
      <c r="F77" s="47">
        <f>문산!F77</f>
        <v>12000</v>
      </c>
      <c r="G77" s="48">
        <f>문산!H77</f>
        <v>12000</v>
      </c>
      <c r="H77" s="47">
        <f>조리!F77</f>
        <v>12000</v>
      </c>
      <c r="I77" s="48">
        <f>조리!H77</f>
        <v>1000</v>
      </c>
      <c r="J77" s="47">
        <f>광탄!F77</f>
        <v>10200</v>
      </c>
      <c r="K77" s="122"/>
      <c r="L77" s="47">
        <f>적성!F77</f>
        <v>13000</v>
      </c>
      <c r="M77" s="48">
        <f>적성!H77</f>
        <v>11000</v>
      </c>
      <c r="N77" s="47">
        <f>운정1!F77</f>
        <v>12000</v>
      </c>
      <c r="O77" s="48">
        <f>운정1!H77</f>
        <v>10000</v>
      </c>
      <c r="P77" s="47">
        <f>운정2!F77</f>
        <v>10800</v>
      </c>
      <c r="Q77" s="48">
        <f>운정2!H77</f>
        <v>12000</v>
      </c>
      <c r="R77" s="47">
        <f>운정3!F77</f>
        <v>12000</v>
      </c>
      <c r="S77" s="48">
        <f>운정3!H77</f>
        <v>12000</v>
      </c>
      <c r="T77" s="47">
        <f>운정5!F77</f>
        <v>10000</v>
      </c>
      <c r="U77" s="48">
        <f>운정5!H77</f>
        <v>10800</v>
      </c>
      <c r="V77" s="47">
        <f>금촌1!F77</f>
        <v>12000</v>
      </c>
      <c r="W77" s="48">
        <f>금촌1!H77</f>
        <v>12000</v>
      </c>
      <c r="X77" s="121"/>
      <c r="Y77" s="125"/>
      <c r="Z77" s="51">
        <f t="shared" si="3"/>
        <v>10800</v>
      </c>
      <c r="AA77" s="83">
        <v>9800</v>
      </c>
      <c r="AB77" s="87">
        <f t="shared" si="1"/>
        <v>10.204081632653061</v>
      </c>
    </row>
    <row r="78" spans="1:28" s="1" customFormat="1" ht="19.5" customHeight="1" x14ac:dyDescent="0.3">
      <c r="A78" s="71"/>
      <c r="B78" s="54">
        <v>74</v>
      </c>
      <c r="C78" s="149"/>
      <c r="D78" s="55" t="s">
        <v>116</v>
      </c>
      <c r="E78" s="62" t="s">
        <v>115</v>
      </c>
      <c r="F78" s="47">
        <f>문산!F78</f>
        <v>60000</v>
      </c>
      <c r="G78" s="48">
        <f>문산!H78</f>
        <v>70000</v>
      </c>
      <c r="H78" s="47">
        <f>조리!F78</f>
        <v>90000</v>
      </c>
      <c r="I78" s="48">
        <f>조리!H78</f>
        <v>110000</v>
      </c>
      <c r="J78" s="47">
        <f>광탄!F78</f>
        <v>70000</v>
      </c>
      <c r="K78" s="122"/>
      <c r="L78" s="47">
        <f>적성!F78</f>
        <v>90000</v>
      </c>
      <c r="M78" s="48">
        <f>적성!H78</f>
        <v>90000</v>
      </c>
      <c r="N78" s="47">
        <f>운정1!F78</f>
        <v>52500</v>
      </c>
      <c r="O78" s="48">
        <f>운정1!H78</f>
        <v>50000</v>
      </c>
      <c r="P78" s="47">
        <f>운정2!F78</f>
        <v>120000</v>
      </c>
      <c r="Q78" s="48">
        <f>운정2!H78</f>
        <v>130000</v>
      </c>
      <c r="R78" s="47">
        <f>운정3!F78</f>
        <v>100000</v>
      </c>
      <c r="S78" s="48">
        <f>운정3!H78</f>
        <v>110000</v>
      </c>
      <c r="T78" s="47">
        <f>운정5!F78</f>
        <v>100000</v>
      </c>
      <c r="U78" s="48">
        <f>운정5!H78</f>
        <v>45000</v>
      </c>
      <c r="V78" s="47">
        <f>금촌1!F78</f>
        <v>100000</v>
      </c>
      <c r="W78" s="48">
        <f>금촌1!H78</f>
        <v>99000</v>
      </c>
      <c r="X78" s="121"/>
      <c r="Y78" s="125"/>
      <c r="Z78" s="51">
        <f t="shared" si="3"/>
        <v>87400</v>
      </c>
      <c r="AA78" s="83">
        <v>73700</v>
      </c>
      <c r="AB78" s="87">
        <f t="shared" si="1"/>
        <v>18.588873812754407</v>
      </c>
    </row>
    <row r="79" spans="1:28" s="1" customFormat="1" ht="19.5" customHeight="1" x14ac:dyDescent="0.3">
      <c r="A79" s="71"/>
      <c r="B79" s="54">
        <v>75</v>
      </c>
      <c r="C79" s="149"/>
      <c r="D79" s="55" t="s">
        <v>49</v>
      </c>
      <c r="E79" s="62" t="s">
        <v>121</v>
      </c>
      <c r="F79" s="47">
        <f>문산!F79</f>
        <v>30000</v>
      </c>
      <c r="G79" s="48">
        <f>문산!H79</f>
        <v>30000</v>
      </c>
      <c r="H79" s="47">
        <f>조리!F79</f>
        <v>28000</v>
      </c>
      <c r="I79" s="48">
        <f>조리!H79</f>
        <v>25000</v>
      </c>
      <c r="J79" s="47">
        <f>광탄!F79</f>
        <v>35000</v>
      </c>
      <c r="K79" s="122"/>
      <c r="L79" s="47">
        <f>적성!F79</f>
        <v>25000</v>
      </c>
      <c r="M79" s="48">
        <f>적성!H79</f>
        <v>20000</v>
      </c>
      <c r="N79" s="47">
        <f>운정1!F79</f>
        <v>30000</v>
      </c>
      <c r="O79" s="48">
        <f>운정1!H79</f>
        <v>10000</v>
      </c>
      <c r="P79" s="47">
        <f>운정2!F79</f>
        <v>30000</v>
      </c>
      <c r="Q79" s="48">
        <f>운정2!H79</f>
        <v>7500</v>
      </c>
      <c r="R79" s="47">
        <f>운정3!F79</f>
        <v>30000</v>
      </c>
      <c r="S79" s="48">
        <f>운정3!H79</f>
        <v>30000</v>
      </c>
      <c r="T79" s="47">
        <f>운정5!F79</f>
        <v>30000</v>
      </c>
      <c r="U79" s="48">
        <f>운정5!H79</f>
        <v>30000</v>
      </c>
      <c r="V79" s="47">
        <f>금촌1!F79</f>
        <v>30000</v>
      </c>
      <c r="W79" s="48">
        <f>금촌1!H79</f>
        <v>30000</v>
      </c>
      <c r="X79" s="121"/>
      <c r="Y79" s="125"/>
      <c r="Z79" s="51">
        <f t="shared" si="3"/>
        <v>26500</v>
      </c>
      <c r="AA79" s="83">
        <v>25400</v>
      </c>
      <c r="AB79" s="87">
        <f t="shared" ref="AB79:AB80" si="4">(Z79-AA79)/AA79*100</f>
        <v>4.3307086614173231</v>
      </c>
    </row>
    <row r="80" spans="1:28" s="1" customFormat="1" ht="19.5" customHeight="1" thickBot="1" x14ac:dyDescent="0.35">
      <c r="A80" s="71"/>
      <c r="B80" s="58">
        <v>76</v>
      </c>
      <c r="C80" s="150"/>
      <c r="D80" s="59" t="s">
        <v>117</v>
      </c>
      <c r="E80" s="66" t="s">
        <v>45</v>
      </c>
      <c r="F80" s="67">
        <f>문산!F80</f>
        <v>1500</v>
      </c>
      <c r="G80" s="68">
        <f>문산!H80</f>
        <v>1500</v>
      </c>
      <c r="H80" s="67">
        <f>조리!F80</f>
        <v>1000</v>
      </c>
      <c r="I80" s="68">
        <f>조리!H80</f>
        <v>1200</v>
      </c>
      <c r="J80" s="67">
        <f>광탄!F80</f>
        <v>3000</v>
      </c>
      <c r="K80" s="124"/>
      <c r="L80" s="67">
        <f>적성!F80</f>
        <v>3000</v>
      </c>
      <c r="M80" s="68">
        <f>적성!H80</f>
        <v>3000</v>
      </c>
      <c r="N80" s="67">
        <f>운정1!F80</f>
        <v>1000</v>
      </c>
      <c r="O80" s="68">
        <f>운정1!H80</f>
        <v>1000</v>
      </c>
      <c r="P80" s="67">
        <f>운정2!F80</f>
        <v>2000</v>
      </c>
      <c r="Q80" s="68">
        <f>운정2!H80</f>
        <v>1500</v>
      </c>
      <c r="R80" s="67">
        <f>운정3!F80</f>
        <v>2000</v>
      </c>
      <c r="S80" s="124"/>
      <c r="T80" s="67">
        <f>운정5!F80</f>
        <v>1000</v>
      </c>
      <c r="U80" s="68">
        <f>운정5!H80</f>
        <v>1000</v>
      </c>
      <c r="V80" s="67">
        <f>금촌1!F80</f>
        <v>2000</v>
      </c>
      <c r="W80" s="68">
        <f>금촌1!H80</f>
        <v>1500</v>
      </c>
      <c r="X80" s="208"/>
      <c r="Y80" s="206"/>
      <c r="Z80" s="75">
        <f t="shared" si="3"/>
        <v>1700</v>
      </c>
      <c r="AA80" s="84">
        <v>1400</v>
      </c>
      <c r="AB80" s="110">
        <f t="shared" si="4"/>
        <v>21.428571428571427</v>
      </c>
    </row>
  </sheetData>
  <mergeCells count="18"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J73" sqref="J7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10" s="129" customFormat="1" ht="33.75" customHeight="1" x14ac:dyDescent="0.3">
      <c r="A2" s="168" t="s">
        <v>125</v>
      </c>
      <c r="B2" s="169"/>
      <c r="C2" s="169"/>
      <c r="D2" s="127">
        <f>평균!D2</f>
        <v>46030</v>
      </c>
      <c r="E2" s="170" t="s">
        <v>126</v>
      </c>
      <c r="F2" s="170"/>
      <c r="G2" s="170"/>
      <c r="H2" s="170" t="s">
        <v>412</v>
      </c>
      <c r="I2" s="171"/>
      <c r="J2" s="128"/>
    </row>
    <row r="3" spans="1:10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1</v>
      </c>
      <c r="F3" s="166"/>
      <c r="G3" s="165"/>
      <c r="H3" s="166"/>
      <c r="I3" s="167"/>
    </row>
    <row r="4" spans="1:10" s="8" customFormat="1" ht="26.25" customHeight="1" x14ac:dyDescent="0.3">
      <c r="A4" s="163"/>
      <c r="B4" s="164"/>
      <c r="C4" s="164"/>
      <c r="D4" s="164"/>
      <c r="E4" s="26" t="s">
        <v>308</v>
      </c>
      <c r="F4" s="29" t="s">
        <v>130</v>
      </c>
      <c r="G4" s="31" t="s">
        <v>129</v>
      </c>
      <c r="H4" s="29" t="s">
        <v>130</v>
      </c>
      <c r="I4" s="35" t="s">
        <v>131</v>
      </c>
    </row>
    <row r="5" spans="1:10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27" t="s">
        <v>420</v>
      </c>
      <c r="F5" s="42">
        <v>35900</v>
      </c>
      <c r="G5" s="32" t="s">
        <v>374</v>
      </c>
      <c r="H5" s="42">
        <v>37000</v>
      </c>
      <c r="I5" s="36"/>
    </row>
    <row r="6" spans="1:10" ht="21" customHeight="1" x14ac:dyDescent="0.3">
      <c r="A6" s="24">
        <v>2</v>
      </c>
      <c r="B6" s="159"/>
      <c r="C6" s="4" t="s">
        <v>176</v>
      </c>
      <c r="D6" s="4" t="s">
        <v>177</v>
      </c>
      <c r="E6" s="27" t="s">
        <v>420</v>
      </c>
      <c r="F6" s="42">
        <v>9557</v>
      </c>
      <c r="G6" s="32" t="s">
        <v>374</v>
      </c>
      <c r="H6" s="42">
        <v>15000</v>
      </c>
      <c r="I6" s="36"/>
    </row>
    <row r="7" spans="1:10" ht="21" customHeight="1" x14ac:dyDescent="0.3">
      <c r="A7" s="24">
        <v>3</v>
      </c>
      <c r="B7" s="159"/>
      <c r="C7" s="4" t="s">
        <v>178</v>
      </c>
      <c r="D7" s="4" t="s">
        <v>179</v>
      </c>
      <c r="E7" s="27" t="s">
        <v>420</v>
      </c>
      <c r="F7" s="42">
        <v>6990</v>
      </c>
      <c r="G7" s="32" t="s">
        <v>374</v>
      </c>
      <c r="H7" s="42">
        <v>5714</v>
      </c>
      <c r="I7" s="40"/>
    </row>
    <row r="8" spans="1:10" ht="21" customHeight="1" x14ac:dyDescent="0.3">
      <c r="A8" s="24">
        <v>4</v>
      </c>
      <c r="B8" s="159"/>
      <c r="C8" s="4" t="s">
        <v>180</v>
      </c>
      <c r="D8" s="4" t="s">
        <v>181</v>
      </c>
      <c r="E8" s="27" t="s">
        <v>420</v>
      </c>
      <c r="F8" s="42">
        <v>5490</v>
      </c>
      <c r="G8" s="32" t="s">
        <v>421</v>
      </c>
      <c r="H8" s="42">
        <v>4900</v>
      </c>
      <c r="I8" s="36"/>
    </row>
    <row r="9" spans="1:10" ht="21" customHeight="1" x14ac:dyDescent="0.3">
      <c r="A9" s="24">
        <v>5</v>
      </c>
      <c r="B9" s="159"/>
      <c r="C9" s="4" t="s">
        <v>182</v>
      </c>
      <c r="D9" s="4" t="s">
        <v>183</v>
      </c>
      <c r="E9" s="27" t="s">
        <v>420</v>
      </c>
      <c r="F9" s="42">
        <v>1990</v>
      </c>
      <c r="G9" s="32" t="s">
        <v>421</v>
      </c>
      <c r="H9" s="42">
        <v>2980</v>
      </c>
      <c r="I9" s="36"/>
    </row>
    <row r="10" spans="1:10" ht="21" customHeight="1" x14ac:dyDescent="0.3">
      <c r="A10" s="24">
        <v>6</v>
      </c>
      <c r="B10" s="159"/>
      <c r="C10" s="4" t="s">
        <v>184</v>
      </c>
      <c r="D10" s="4" t="s">
        <v>185</v>
      </c>
      <c r="E10" s="27" t="s">
        <v>420</v>
      </c>
      <c r="F10" s="42">
        <v>3490</v>
      </c>
      <c r="G10" s="32" t="s">
        <v>421</v>
      </c>
      <c r="H10" s="42">
        <v>2960</v>
      </c>
      <c r="I10" s="36"/>
    </row>
    <row r="11" spans="1:10" ht="21" customHeight="1" x14ac:dyDescent="0.3">
      <c r="A11" s="24">
        <v>7</v>
      </c>
      <c r="B11" s="159"/>
      <c r="C11" s="4" t="s">
        <v>186</v>
      </c>
      <c r="D11" s="4" t="s">
        <v>187</v>
      </c>
      <c r="E11" s="27" t="s">
        <v>420</v>
      </c>
      <c r="F11" s="42">
        <v>2243</v>
      </c>
      <c r="G11" s="32" t="s">
        <v>421</v>
      </c>
      <c r="H11" s="42">
        <v>1980</v>
      </c>
      <c r="I11" s="36"/>
    </row>
    <row r="12" spans="1:10" ht="21" customHeight="1" x14ac:dyDescent="0.3">
      <c r="A12" s="24">
        <v>8</v>
      </c>
      <c r="B12" s="159"/>
      <c r="C12" s="4" t="s">
        <v>188</v>
      </c>
      <c r="D12" s="4" t="s">
        <v>312</v>
      </c>
      <c r="E12" s="27" t="s">
        <v>420</v>
      </c>
      <c r="F12" s="42">
        <v>11414</v>
      </c>
      <c r="G12" s="32" t="s">
        <v>421</v>
      </c>
      <c r="H12" s="42">
        <v>10900</v>
      </c>
      <c r="I12" s="36"/>
    </row>
    <row r="13" spans="1:10" ht="21" customHeight="1" x14ac:dyDescent="0.3">
      <c r="A13" s="24">
        <v>9</v>
      </c>
      <c r="B13" s="159"/>
      <c r="C13" s="4" t="s">
        <v>189</v>
      </c>
      <c r="D13" s="4" t="s">
        <v>190</v>
      </c>
      <c r="E13" s="28" t="s">
        <v>420</v>
      </c>
      <c r="F13" s="42">
        <v>2990</v>
      </c>
      <c r="G13" s="33" t="s">
        <v>421</v>
      </c>
      <c r="H13" s="42">
        <v>1480</v>
      </c>
      <c r="I13" s="36"/>
    </row>
    <row r="14" spans="1:10" ht="21" customHeight="1" x14ac:dyDescent="0.3">
      <c r="A14" s="24">
        <v>10</v>
      </c>
      <c r="B14" s="159"/>
      <c r="C14" s="4" t="s">
        <v>191</v>
      </c>
      <c r="D14" s="4" t="s">
        <v>192</v>
      </c>
      <c r="E14" s="28" t="s">
        <v>420</v>
      </c>
      <c r="F14" s="42">
        <v>4194</v>
      </c>
      <c r="G14" s="33" t="s">
        <v>421</v>
      </c>
      <c r="H14" s="42">
        <v>4470</v>
      </c>
      <c r="I14" s="39"/>
    </row>
    <row r="15" spans="1:10" ht="21" customHeight="1" x14ac:dyDescent="0.3">
      <c r="A15" s="24">
        <v>11</v>
      </c>
      <c r="B15" s="159"/>
      <c r="C15" s="4" t="s">
        <v>193</v>
      </c>
      <c r="D15" s="4" t="s">
        <v>194</v>
      </c>
      <c r="E15" s="28" t="s">
        <v>420</v>
      </c>
      <c r="F15" s="44">
        <v>1990</v>
      </c>
      <c r="G15" s="33" t="s">
        <v>421</v>
      </c>
      <c r="H15" s="44">
        <v>1250</v>
      </c>
      <c r="I15" s="37"/>
    </row>
    <row r="16" spans="1:10" ht="21" customHeight="1" x14ac:dyDescent="0.3">
      <c r="A16" s="24">
        <v>12</v>
      </c>
      <c r="B16" s="159"/>
      <c r="C16" s="4" t="s">
        <v>195</v>
      </c>
      <c r="D16" s="4" t="s">
        <v>196</v>
      </c>
      <c r="E16" s="28" t="s">
        <v>420</v>
      </c>
      <c r="F16" s="42">
        <v>5544</v>
      </c>
      <c r="G16" s="33" t="s">
        <v>421</v>
      </c>
      <c r="H16" s="42">
        <v>3980</v>
      </c>
      <c r="I16" s="36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28" t="s">
        <v>420</v>
      </c>
      <c r="F17" s="42">
        <v>2990</v>
      </c>
      <c r="G17" s="33" t="s">
        <v>421</v>
      </c>
      <c r="H17" s="42">
        <v>2980</v>
      </c>
      <c r="I17" s="36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28" t="s">
        <v>420</v>
      </c>
      <c r="F18" s="42">
        <v>1990</v>
      </c>
      <c r="G18" s="33" t="s">
        <v>421</v>
      </c>
      <c r="H18" s="42">
        <v>1980</v>
      </c>
      <c r="I18" s="36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28" t="s">
        <v>420</v>
      </c>
      <c r="F19" s="42">
        <v>3498</v>
      </c>
      <c r="G19" s="33" t="s">
        <v>421</v>
      </c>
      <c r="H19" s="42">
        <v>2150</v>
      </c>
      <c r="I19" s="36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28" t="s">
        <v>420</v>
      </c>
      <c r="F20" s="42">
        <v>2798</v>
      </c>
      <c r="G20" s="33" t="s">
        <v>421</v>
      </c>
      <c r="H20" s="42">
        <v>4950</v>
      </c>
      <c r="I20" s="36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28" t="s">
        <v>420</v>
      </c>
      <c r="F21" s="41">
        <v>4340</v>
      </c>
      <c r="G21" s="33" t="s">
        <v>421</v>
      </c>
      <c r="H21" s="30">
        <v>5980</v>
      </c>
      <c r="I21" s="36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28" t="s">
        <v>420</v>
      </c>
      <c r="F22" s="42">
        <v>3990</v>
      </c>
      <c r="G22" s="33" t="s">
        <v>421</v>
      </c>
      <c r="H22" s="42">
        <v>2980</v>
      </c>
      <c r="I22" s="36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28" t="s">
        <v>420</v>
      </c>
      <c r="F23" s="42">
        <v>45000</v>
      </c>
      <c r="G23" s="33" t="s">
        <v>422</v>
      </c>
      <c r="H23" s="42">
        <v>27000</v>
      </c>
      <c r="I23" s="40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28" t="s">
        <v>420</v>
      </c>
      <c r="F24" s="42">
        <v>19800</v>
      </c>
      <c r="G24" s="33" t="s">
        <v>423</v>
      </c>
      <c r="H24" s="42">
        <v>18000</v>
      </c>
      <c r="I24" s="36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28" t="s">
        <v>420</v>
      </c>
      <c r="F25" s="42">
        <v>7990</v>
      </c>
      <c r="G25" s="33" t="s">
        <v>421</v>
      </c>
      <c r="H25" s="42">
        <v>7760</v>
      </c>
      <c r="I25" s="118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28" t="s">
        <v>420</v>
      </c>
      <c r="F26" s="42">
        <v>6490</v>
      </c>
      <c r="G26" s="33" t="s">
        <v>421</v>
      </c>
      <c r="H26" s="42">
        <v>8950</v>
      </c>
      <c r="I26" s="36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28" t="s">
        <v>420</v>
      </c>
      <c r="F27" s="42">
        <v>6990</v>
      </c>
      <c r="G27" s="33" t="s">
        <v>421</v>
      </c>
      <c r="H27" s="42">
        <v>8900</v>
      </c>
      <c r="I27" s="40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28" t="s">
        <v>420</v>
      </c>
      <c r="F28" s="42">
        <v>5990</v>
      </c>
      <c r="G28" s="33" t="s">
        <v>421</v>
      </c>
      <c r="H28" s="42">
        <v>7900</v>
      </c>
      <c r="I28" s="40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28" t="s">
        <v>420</v>
      </c>
      <c r="F29" s="42">
        <v>3980</v>
      </c>
      <c r="G29" s="33" t="s">
        <v>421</v>
      </c>
      <c r="H29" s="42">
        <v>6900</v>
      </c>
      <c r="I29" s="36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28" t="s">
        <v>420</v>
      </c>
      <c r="F30" s="42">
        <v>6600</v>
      </c>
      <c r="G30" s="33" t="s">
        <v>421</v>
      </c>
      <c r="H30" s="42">
        <v>7900</v>
      </c>
      <c r="I30" s="36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28" t="s">
        <v>420</v>
      </c>
      <c r="F31" s="42">
        <v>4980</v>
      </c>
      <c r="G31" s="33" t="s">
        <v>421</v>
      </c>
      <c r="H31" s="42">
        <v>3500</v>
      </c>
      <c r="I31" s="40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28" t="s">
        <v>420</v>
      </c>
      <c r="F32" s="42">
        <v>0</v>
      </c>
      <c r="G32" s="33" t="s">
        <v>421</v>
      </c>
      <c r="H32" s="42">
        <v>7760</v>
      </c>
      <c r="I32" s="40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28" t="s">
        <v>420</v>
      </c>
      <c r="F33" s="42">
        <v>1820</v>
      </c>
      <c r="G33" s="33" t="s">
        <v>421</v>
      </c>
      <c r="H33" s="42">
        <v>1890</v>
      </c>
      <c r="I33" s="36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28" t="s">
        <v>420</v>
      </c>
      <c r="F34" s="42">
        <v>3380</v>
      </c>
      <c r="G34" s="33" t="s">
        <v>421</v>
      </c>
      <c r="H34" s="42">
        <v>2280</v>
      </c>
      <c r="I34" s="36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28" t="s">
        <v>420</v>
      </c>
      <c r="F35" s="42">
        <v>3550</v>
      </c>
      <c r="G35" s="33" t="s">
        <v>421</v>
      </c>
      <c r="H35" s="42">
        <v>2980</v>
      </c>
      <c r="I35" s="36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28" t="s">
        <v>420</v>
      </c>
      <c r="F36" s="42">
        <v>4150</v>
      </c>
      <c r="G36" s="33" t="s">
        <v>421</v>
      </c>
      <c r="H36" s="42">
        <v>3980</v>
      </c>
      <c r="I36" s="36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28" t="s">
        <v>420</v>
      </c>
      <c r="F37" s="42">
        <v>1490</v>
      </c>
      <c r="G37" s="33" t="s">
        <v>421</v>
      </c>
      <c r="H37" s="42">
        <v>1397</v>
      </c>
      <c r="I37" s="36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28" t="s">
        <v>420</v>
      </c>
      <c r="F38" s="42">
        <v>2990</v>
      </c>
      <c r="G38" s="33" t="s">
        <v>421</v>
      </c>
      <c r="H38" s="42">
        <v>3200</v>
      </c>
      <c r="I38" s="36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28" t="s">
        <v>420</v>
      </c>
      <c r="F39" s="42">
        <v>3425</v>
      </c>
      <c r="G39" s="33" t="s">
        <v>421</v>
      </c>
      <c r="H39" s="42">
        <v>6800</v>
      </c>
      <c r="I39" s="36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28" t="s">
        <v>420</v>
      </c>
      <c r="F40" s="42">
        <v>0</v>
      </c>
      <c r="G40" s="33" t="s">
        <v>421</v>
      </c>
      <c r="H40" s="42">
        <v>7500</v>
      </c>
      <c r="I40" s="36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28" t="s">
        <v>420</v>
      </c>
      <c r="F41" s="42">
        <v>2394</v>
      </c>
      <c r="G41" s="33" t="s">
        <v>421</v>
      </c>
      <c r="H41" s="42">
        <v>3210</v>
      </c>
      <c r="I41" s="36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28" t="s">
        <v>424</v>
      </c>
      <c r="F42" s="42">
        <v>10000</v>
      </c>
      <c r="G42" s="33" t="s">
        <v>425</v>
      </c>
      <c r="H42" s="42">
        <v>11000</v>
      </c>
      <c r="I42" s="36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28" t="s">
        <v>426</v>
      </c>
      <c r="F43" s="42">
        <v>10000</v>
      </c>
      <c r="G43" s="33" t="s">
        <v>425</v>
      </c>
      <c r="H43" s="42">
        <v>17000</v>
      </c>
      <c r="I43" s="36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28" t="s">
        <v>427</v>
      </c>
      <c r="F44" s="42">
        <v>18000</v>
      </c>
      <c r="G44" s="33" t="s">
        <v>428</v>
      </c>
      <c r="H44" s="42">
        <v>17000</v>
      </c>
      <c r="I44" s="36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28" t="s">
        <v>426</v>
      </c>
      <c r="F45" s="42">
        <v>8000</v>
      </c>
      <c r="G45" s="33" t="s">
        <v>429</v>
      </c>
      <c r="H45" s="42">
        <v>9000</v>
      </c>
      <c r="I45" s="36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28" t="s">
        <v>430</v>
      </c>
      <c r="F46" s="42">
        <v>8000</v>
      </c>
      <c r="G46" s="33" t="s">
        <v>431</v>
      </c>
      <c r="H46" s="42">
        <v>7000</v>
      </c>
      <c r="I46" s="36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28" t="s">
        <v>430</v>
      </c>
      <c r="F47" s="42">
        <v>8000</v>
      </c>
      <c r="G47" s="33" t="s">
        <v>431</v>
      </c>
      <c r="H47" s="42">
        <v>7000</v>
      </c>
      <c r="I47" s="39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28" t="s">
        <v>430</v>
      </c>
      <c r="F48" s="42">
        <v>8000</v>
      </c>
      <c r="G48" s="33" t="s">
        <v>431</v>
      </c>
      <c r="H48" s="42">
        <v>7000</v>
      </c>
      <c r="I48" s="39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28" t="s">
        <v>432</v>
      </c>
      <c r="F49" s="42">
        <v>13333</v>
      </c>
      <c r="G49" s="33" t="s">
        <v>433</v>
      </c>
      <c r="H49" s="42">
        <v>20000</v>
      </c>
      <c r="I49" s="36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28" t="s">
        <v>432</v>
      </c>
      <c r="F50" s="42">
        <v>44000</v>
      </c>
      <c r="G50" s="33" t="s">
        <v>434</v>
      </c>
      <c r="H50" s="42">
        <v>24900</v>
      </c>
      <c r="I50" s="36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28" t="s">
        <v>435</v>
      </c>
      <c r="F51" s="42">
        <v>12000</v>
      </c>
      <c r="G51" s="33" t="s">
        <v>436</v>
      </c>
      <c r="H51" s="42">
        <v>16000</v>
      </c>
      <c r="I51" s="36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28" t="s">
        <v>432</v>
      </c>
      <c r="F52" s="42">
        <v>16000</v>
      </c>
      <c r="G52" s="33" t="s">
        <v>436</v>
      </c>
      <c r="H52" s="42">
        <v>13000</v>
      </c>
      <c r="I52" s="36"/>
    </row>
    <row r="53" spans="1:9" ht="21" customHeight="1" x14ac:dyDescent="0.3">
      <c r="A53" s="24">
        <v>49</v>
      </c>
      <c r="B53" s="160"/>
      <c r="C53" s="4" t="s">
        <v>257</v>
      </c>
      <c r="D53" s="4" t="s">
        <v>258</v>
      </c>
      <c r="E53" s="28" t="s">
        <v>437</v>
      </c>
      <c r="F53" s="42">
        <v>6500</v>
      </c>
      <c r="G53" s="33" t="s">
        <v>438</v>
      </c>
      <c r="H53" s="42">
        <v>6000</v>
      </c>
      <c r="I53" s="36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28" t="s">
        <v>437</v>
      </c>
      <c r="F54" s="42">
        <v>7800</v>
      </c>
      <c r="G54" s="33" t="s">
        <v>438</v>
      </c>
      <c r="H54" s="42">
        <v>7000</v>
      </c>
      <c r="I54" s="36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28" t="s">
        <v>437</v>
      </c>
      <c r="F55" s="42">
        <v>18800</v>
      </c>
      <c r="G55" s="33" t="s">
        <v>438</v>
      </c>
      <c r="H55" s="42">
        <v>23000</v>
      </c>
      <c r="I55" s="36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28" t="s">
        <v>439</v>
      </c>
      <c r="F56" s="42">
        <v>9800</v>
      </c>
      <c r="G56" s="33" t="s">
        <v>440</v>
      </c>
      <c r="H56" s="42">
        <v>14000</v>
      </c>
      <c r="I56" s="36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28" t="s">
        <v>441</v>
      </c>
      <c r="F57" s="42">
        <v>9500</v>
      </c>
      <c r="G57" s="33" t="s">
        <v>442</v>
      </c>
      <c r="H57" s="42">
        <v>12900</v>
      </c>
      <c r="I57" s="36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28" t="s">
        <v>443</v>
      </c>
      <c r="F58" s="42">
        <v>5000</v>
      </c>
      <c r="G58" s="33" t="s">
        <v>444</v>
      </c>
      <c r="H58" s="42">
        <v>4200</v>
      </c>
      <c r="I58" s="36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28" t="s">
        <v>445</v>
      </c>
      <c r="F59" s="42">
        <v>11900</v>
      </c>
      <c r="G59" s="33" t="s">
        <v>446</v>
      </c>
      <c r="H59" s="42">
        <v>11900</v>
      </c>
      <c r="I59" s="36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28" t="s">
        <v>447</v>
      </c>
      <c r="F60" s="42">
        <v>14000</v>
      </c>
      <c r="G60" s="33" t="s">
        <v>448</v>
      </c>
      <c r="H60" s="42">
        <v>15900</v>
      </c>
      <c r="I60" s="36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28" t="s">
        <v>430</v>
      </c>
      <c r="F61" s="42">
        <v>3500</v>
      </c>
      <c r="G61" s="33" t="s">
        <v>431</v>
      </c>
      <c r="H61" s="42">
        <v>3000</v>
      </c>
      <c r="I61" s="36"/>
    </row>
    <row r="62" spans="1:9" s="10" customFormat="1" ht="21" customHeight="1" x14ac:dyDescent="0.3">
      <c r="A62" s="24">
        <v>58</v>
      </c>
      <c r="B62" s="160"/>
      <c r="C62" s="4" t="s">
        <v>273</v>
      </c>
      <c r="D62" s="4" t="s">
        <v>264</v>
      </c>
      <c r="E62" s="28" t="s">
        <v>449</v>
      </c>
      <c r="F62" s="42">
        <v>6000</v>
      </c>
      <c r="G62" s="33" t="s">
        <v>429</v>
      </c>
      <c r="H62" s="42">
        <v>9000</v>
      </c>
      <c r="I62" s="36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28" t="s">
        <v>430</v>
      </c>
      <c r="F63" s="42">
        <v>4500</v>
      </c>
      <c r="G63" s="33" t="s">
        <v>431</v>
      </c>
      <c r="H63" s="42">
        <v>4000</v>
      </c>
      <c r="I63" s="36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28" t="s">
        <v>450</v>
      </c>
      <c r="F64" s="42">
        <v>1500</v>
      </c>
      <c r="G64" s="33" t="s">
        <v>451</v>
      </c>
      <c r="H64" s="42">
        <v>2000</v>
      </c>
      <c r="I64" s="40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28" t="s">
        <v>450</v>
      </c>
      <c r="F65" s="42">
        <v>2900</v>
      </c>
      <c r="G65" s="33" t="s">
        <v>451</v>
      </c>
      <c r="H65" s="42">
        <v>3500</v>
      </c>
      <c r="I65" s="40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28" t="s">
        <v>452</v>
      </c>
      <c r="F66" s="42">
        <v>8000</v>
      </c>
      <c r="G66" s="33" t="s">
        <v>453</v>
      </c>
      <c r="H66" s="42">
        <v>10000</v>
      </c>
      <c r="I66" s="36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28" t="s">
        <v>452</v>
      </c>
      <c r="F67" s="42">
        <v>5000</v>
      </c>
      <c r="G67" s="33" t="s">
        <v>453</v>
      </c>
      <c r="H67" s="42">
        <v>6000</v>
      </c>
      <c r="I67" s="36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28"/>
      <c r="F68" s="30"/>
      <c r="G68" s="33"/>
      <c r="H68" s="30"/>
      <c r="I68" s="36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28" t="s">
        <v>358</v>
      </c>
      <c r="F69" s="42">
        <v>50000</v>
      </c>
      <c r="G69" s="33" t="s">
        <v>454</v>
      </c>
      <c r="H69" s="42">
        <v>45000</v>
      </c>
      <c r="I69" s="36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28" t="s">
        <v>455</v>
      </c>
      <c r="F70" s="42">
        <v>30000</v>
      </c>
      <c r="G70" s="33" t="s">
        <v>456</v>
      </c>
      <c r="H70" s="42">
        <v>55000</v>
      </c>
      <c r="I70" s="36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28" t="s">
        <v>455</v>
      </c>
      <c r="F71" s="42">
        <v>10000</v>
      </c>
      <c r="G71" s="33" t="s">
        <v>456</v>
      </c>
      <c r="H71" s="42">
        <v>18000</v>
      </c>
      <c r="I71" s="36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28" t="s">
        <v>455</v>
      </c>
      <c r="F72" s="42">
        <v>8000</v>
      </c>
      <c r="G72" s="33" t="s">
        <v>457</v>
      </c>
      <c r="H72" s="42">
        <v>8000</v>
      </c>
      <c r="I72" s="36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28" t="s">
        <v>359</v>
      </c>
      <c r="F73" s="42">
        <v>10000</v>
      </c>
      <c r="G73" s="33" t="s">
        <v>458</v>
      </c>
      <c r="H73" s="42">
        <v>10000</v>
      </c>
      <c r="I73" s="36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28" t="s">
        <v>359</v>
      </c>
      <c r="F74" s="42">
        <v>12000</v>
      </c>
      <c r="G74" s="33" t="s">
        <v>458</v>
      </c>
      <c r="H74" s="42">
        <v>12000</v>
      </c>
      <c r="I74" s="36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28" t="s">
        <v>459</v>
      </c>
      <c r="F75" s="42">
        <v>5000</v>
      </c>
      <c r="G75" s="33" t="s">
        <v>460</v>
      </c>
      <c r="H75" s="42">
        <v>4500</v>
      </c>
      <c r="I75" s="36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28" t="s">
        <v>461</v>
      </c>
      <c r="F76" s="42">
        <v>90000</v>
      </c>
      <c r="G76" s="33" t="s">
        <v>462</v>
      </c>
      <c r="H76" s="42">
        <v>140000</v>
      </c>
      <c r="I76" s="36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28" t="s">
        <v>360</v>
      </c>
      <c r="F77" s="42">
        <v>12000</v>
      </c>
      <c r="G77" s="33" t="s">
        <v>463</v>
      </c>
      <c r="H77" s="42">
        <v>12000</v>
      </c>
      <c r="I77" s="36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28" t="s">
        <v>464</v>
      </c>
      <c r="F78" s="42">
        <v>60000</v>
      </c>
      <c r="G78" s="33" t="s">
        <v>465</v>
      </c>
      <c r="H78" s="42">
        <v>70000</v>
      </c>
      <c r="I78" s="36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28" t="s">
        <v>466</v>
      </c>
      <c r="F79" s="42">
        <v>30000</v>
      </c>
      <c r="G79" s="33" t="s">
        <v>467</v>
      </c>
      <c r="H79" s="42">
        <v>30000</v>
      </c>
      <c r="I79" s="36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9" t="s">
        <v>468</v>
      </c>
      <c r="F80" s="43">
        <v>1500</v>
      </c>
      <c r="G80" s="34" t="s">
        <v>469</v>
      </c>
      <c r="H80" s="43">
        <v>1500</v>
      </c>
      <c r="I80" s="38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L16" sqref="L16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413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0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35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130" t="s">
        <v>757</v>
      </c>
      <c r="F5" s="42">
        <v>36900</v>
      </c>
      <c r="G5" s="181" t="s">
        <v>758</v>
      </c>
      <c r="H5" s="182">
        <v>42900</v>
      </c>
      <c r="I5" s="132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130" t="s">
        <v>757</v>
      </c>
      <c r="F6" s="42">
        <v>17900</v>
      </c>
      <c r="G6" s="181" t="s">
        <v>758</v>
      </c>
      <c r="H6" s="182">
        <v>18800</v>
      </c>
      <c r="I6" s="132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183" t="s">
        <v>757</v>
      </c>
      <c r="F7" s="184">
        <v>6950</v>
      </c>
      <c r="G7" s="181" t="s">
        <v>758</v>
      </c>
      <c r="H7" s="182">
        <v>6950</v>
      </c>
      <c r="I7" s="132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183" t="s">
        <v>757</v>
      </c>
      <c r="F8" s="184">
        <v>5000</v>
      </c>
      <c r="G8" s="181" t="s">
        <v>758</v>
      </c>
      <c r="H8" s="182">
        <v>6000</v>
      </c>
      <c r="I8" s="132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183" t="s">
        <v>757</v>
      </c>
      <c r="F9" s="185">
        <v>990</v>
      </c>
      <c r="G9" s="181" t="s">
        <v>758</v>
      </c>
      <c r="H9" s="182">
        <v>1400</v>
      </c>
      <c r="I9" s="132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183" t="s">
        <v>757</v>
      </c>
      <c r="F10" s="184">
        <v>2500</v>
      </c>
      <c r="G10" s="181" t="s">
        <v>758</v>
      </c>
      <c r="H10" s="182">
        <v>2700</v>
      </c>
      <c r="I10" s="132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183" t="s">
        <v>757</v>
      </c>
      <c r="F11" s="185">
        <v>2480</v>
      </c>
      <c r="G11" s="181" t="s">
        <v>758</v>
      </c>
      <c r="H11" s="182">
        <v>3290</v>
      </c>
      <c r="I11" s="132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183" t="s">
        <v>757</v>
      </c>
      <c r="F12" s="185">
        <v>8900</v>
      </c>
      <c r="G12" s="181" t="s">
        <v>758</v>
      </c>
      <c r="H12" s="182">
        <v>9800</v>
      </c>
      <c r="I12" s="132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183" t="s">
        <v>757</v>
      </c>
      <c r="F13" s="185">
        <v>1590</v>
      </c>
      <c r="G13" s="181" t="s">
        <v>758</v>
      </c>
      <c r="H13" s="182">
        <v>2480</v>
      </c>
      <c r="I13" s="132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183" t="s">
        <v>757</v>
      </c>
      <c r="F14" s="185">
        <v>1990</v>
      </c>
      <c r="G14" s="181" t="s">
        <v>758</v>
      </c>
      <c r="H14" s="182">
        <v>2400</v>
      </c>
      <c r="I14" s="132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183" t="s">
        <v>757</v>
      </c>
      <c r="F15" s="185">
        <v>1890</v>
      </c>
      <c r="G15" s="181" t="s">
        <v>758</v>
      </c>
      <c r="H15" s="182">
        <v>1800</v>
      </c>
      <c r="I15" s="132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183" t="s">
        <v>757</v>
      </c>
      <c r="F16" s="185">
        <v>3500</v>
      </c>
      <c r="G16" s="181" t="s">
        <v>758</v>
      </c>
      <c r="H16" s="182">
        <v>2800</v>
      </c>
      <c r="I16" s="132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183" t="s">
        <v>757</v>
      </c>
      <c r="F17" s="185">
        <v>3600</v>
      </c>
      <c r="G17" s="181" t="s">
        <v>758</v>
      </c>
      <c r="H17" s="182">
        <v>3900</v>
      </c>
      <c r="I17" s="132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183" t="s">
        <v>757</v>
      </c>
      <c r="F18" s="185">
        <v>2000</v>
      </c>
      <c r="G18" s="181" t="s">
        <v>758</v>
      </c>
      <c r="H18" s="182">
        <v>2000</v>
      </c>
      <c r="I18" s="132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183" t="s">
        <v>757</v>
      </c>
      <c r="F19" s="185">
        <v>5580</v>
      </c>
      <c r="G19" s="181" t="s">
        <v>758</v>
      </c>
      <c r="H19" s="182">
        <v>4500</v>
      </c>
      <c r="I19" s="132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183" t="s">
        <v>757</v>
      </c>
      <c r="F20" s="185">
        <v>3590</v>
      </c>
      <c r="G20" s="181" t="s">
        <v>758</v>
      </c>
      <c r="H20" s="182">
        <v>5000</v>
      </c>
      <c r="I20" s="132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183" t="s">
        <v>757</v>
      </c>
      <c r="F21" s="185">
        <v>3500</v>
      </c>
      <c r="G21" s="181" t="s">
        <v>758</v>
      </c>
      <c r="H21" s="182">
        <v>3000</v>
      </c>
      <c r="I21" s="132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183" t="s">
        <v>757</v>
      </c>
      <c r="F22" s="185">
        <v>3480</v>
      </c>
      <c r="G22" s="181" t="s">
        <v>758</v>
      </c>
      <c r="H22" s="186">
        <v>2980</v>
      </c>
      <c r="I22" s="132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183" t="s">
        <v>757</v>
      </c>
      <c r="F23" s="185">
        <v>33000</v>
      </c>
      <c r="G23" s="181" t="s">
        <v>758</v>
      </c>
      <c r="H23" s="186">
        <v>27000</v>
      </c>
      <c r="I23" s="132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183" t="s">
        <v>757</v>
      </c>
      <c r="F24" s="185">
        <v>9900</v>
      </c>
      <c r="G24" s="181" t="s">
        <v>758</v>
      </c>
      <c r="H24" s="186">
        <v>18000</v>
      </c>
      <c r="I24" s="132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183" t="s">
        <v>757</v>
      </c>
      <c r="F25" s="185">
        <v>8900</v>
      </c>
      <c r="G25" s="181" t="s">
        <v>758</v>
      </c>
      <c r="H25" s="186">
        <v>7900</v>
      </c>
      <c r="I25" s="132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183" t="s">
        <v>757</v>
      </c>
      <c r="F26" s="185">
        <v>9990</v>
      </c>
      <c r="G26" s="181" t="s">
        <v>758</v>
      </c>
      <c r="H26" s="186">
        <v>10500</v>
      </c>
      <c r="I26" s="132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183" t="s">
        <v>757</v>
      </c>
      <c r="F27" s="185">
        <v>5000</v>
      </c>
      <c r="G27" s="181" t="s">
        <v>758</v>
      </c>
      <c r="H27" s="186">
        <v>4000</v>
      </c>
      <c r="I27" s="132" t="s">
        <v>759</v>
      </c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183" t="s">
        <v>757</v>
      </c>
      <c r="F28" s="185">
        <v>9900</v>
      </c>
      <c r="G28" s="181" t="s">
        <v>758</v>
      </c>
      <c r="H28" s="186">
        <v>11000</v>
      </c>
      <c r="I28" s="132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183" t="s">
        <v>757</v>
      </c>
      <c r="F29" s="185">
        <v>9800</v>
      </c>
      <c r="G29" s="181" t="s">
        <v>758</v>
      </c>
      <c r="H29" s="186">
        <v>9900</v>
      </c>
      <c r="I29" s="132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183" t="s">
        <v>757</v>
      </c>
      <c r="F30" s="185">
        <v>10100</v>
      </c>
      <c r="G30" s="181" t="s">
        <v>758</v>
      </c>
      <c r="H30" s="182">
        <v>10980</v>
      </c>
      <c r="I30" s="132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183" t="s">
        <v>757</v>
      </c>
      <c r="F31" s="185">
        <v>3000</v>
      </c>
      <c r="G31" s="187" t="s">
        <v>758</v>
      </c>
      <c r="H31" s="186">
        <v>5000</v>
      </c>
      <c r="I31" s="132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183" t="s">
        <v>757</v>
      </c>
      <c r="F32" s="185">
        <v>3000</v>
      </c>
      <c r="G32" s="181" t="s">
        <v>758</v>
      </c>
      <c r="H32" s="182">
        <v>3500</v>
      </c>
      <c r="I32" s="132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183" t="s">
        <v>757</v>
      </c>
      <c r="F33" s="185">
        <v>1950</v>
      </c>
      <c r="G33" s="181" t="s">
        <v>758</v>
      </c>
      <c r="H33" s="182">
        <v>1980</v>
      </c>
      <c r="I33" s="132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183" t="s">
        <v>757</v>
      </c>
      <c r="F34" s="185">
        <v>2980</v>
      </c>
      <c r="G34" s="181" t="s">
        <v>758</v>
      </c>
      <c r="H34" s="182">
        <v>2450</v>
      </c>
      <c r="I34" s="132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183" t="s">
        <v>757</v>
      </c>
      <c r="F35" s="185">
        <v>3990</v>
      </c>
      <c r="G35" s="181" t="s">
        <v>758</v>
      </c>
      <c r="H35" s="182">
        <v>3280</v>
      </c>
      <c r="I35" s="132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183" t="s">
        <v>757</v>
      </c>
      <c r="F36" s="185">
        <v>5050</v>
      </c>
      <c r="G36" s="181" t="s">
        <v>758</v>
      </c>
      <c r="H36" s="182">
        <v>5250</v>
      </c>
      <c r="I36" s="132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183" t="s">
        <v>757</v>
      </c>
      <c r="F37" s="185">
        <v>3180</v>
      </c>
      <c r="G37" s="181" t="s">
        <v>758</v>
      </c>
      <c r="H37" s="182">
        <v>3350</v>
      </c>
      <c r="I37" s="132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183" t="s">
        <v>757</v>
      </c>
      <c r="F38" s="185">
        <v>3200</v>
      </c>
      <c r="G38" s="181" t="s">
        <v>758</v>
      </c>
      <c r="H38" s="182">
        <v>3150</v>
      </c>
      <c r="I38" s="132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183" t="s">
        <v>757</v>
      </c>
      <c r="F39" s="185">
        <v>5100</v>
      </c>
      <c r="G39" s="181" t="s">
        <v>758</v>
      </c>
      <c r="H39" s="182">
        <v>7980</v>
      </c>
      <c r="I39" s="132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183" t="s">
        <v>757</v>
      </c>
      <c r="F40" s="185">
        <v>7080</v>
      </c>
      <c r="G40" s="181" t="s">
        <v>758</v>
      </c>
      <c r="H40" s="182">
        <v>5950</v>
      </c>
      <c r="I40" s="132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183" t="s">
        <v>757</v>
      </c>
      <c r="F41" s="185">
        <v>3250</v>
      </c>
      <c r="G41" s="181" t="s">
        <v>758</v>
      </c>
      <c r="H41" s="182">
        <v>3250</v>
      </c>
      <c r="I41" s="132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188" t="s">
        <v>760</v>
      </c>
      <c r="F42" s="189">
        <v>11000</v>
      </c>
      <c r="G42" s="181" t="s">
        <v>761</v>
      </c>
      <c r="H42" s="190">
        <v>11000</v>
      </c>
      <c r="I42" s="132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188" t="s">
        <v>762</v>
      </c>
      <c r="F43" s="191">
        <v>10000</v>
      </c>
      <c r="G43" s="181" t="s">
        <v>763</v>
      </c>
      <c r="H43" s="190">
        <v>17000</v>
      </c>
      <c r="I43" s="132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188" t="s">
        <v>764</v>
      </c>
      <c r="F44" s="191">
        <v>20000</v>
      </c>
      <c r="G44" s="181" t="s">
        <v>765</v>
      </c>
      <c r="H44" s="190">
        <v>13000</v>
      </c>
      <c r="I44" s="132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188" t="s">
        <v>766</v>
      </c>
      <c r="F45" s="191">
        <v>9000</v>
      </c>
      <c r="G45" s="181" t="s">
        <v>767</v>
      </c>
      <c r="H45" s="190">
        <v>10000</v>
      </c>
      <c r="I45" s="132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188" t="s">
        <v>768</v>
      </c>
      <c r="F46" s="191">
        <v>10000</v>
      </c>
      <c r="G46" s="181" t="s">
        <v>769</v>
      </c>
      <c r="H46" s="190">
        <v>10000</v>
      </c>
      <c r="I46" s="132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188" t="s">
        <v>770</v>
      </c>
      <c r="F47" s="191">
        <v>9000</v>
      </c>
      <c r="G47" s="181" t="s">
        <v>771</v>
      </c>
      <c r="H47" s="190">
        <v>10000</v>
      </c>
      <c r="I47" s="135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188" t="s">
        <v>772</v>
      </c>
      <c r="F48" s="191">
        <v>8000</v>
      </c>
      <c r="G48" s="181" t="s">
        <v>773</v>
      </c>
      <c r="H48" s="190">
        <v>8000</v>
      </c>
      <c r="I48" s="135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188" t="s">
        <v>774</v>
      </c>
      <c r="F49" s="191">
        <v>13000</v>
      </c>
      <c r="G49" s="181" t="s">
        <v>775</v>
      </c>
      <c r="H49" s="190">
        <v>9000</v>
      </c>
      <c r="I49" s="132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188" t="s">
        <v>776</v>
      </c>
      <c r="F50" s="191">
        <v>49000</v>
      </c>
      <c r="G50" s="181" t="s">
        <v>777</v>
      </c>
      <c r="H50" s="190">
        <v>33000</v>
      </c>
      <c r="I50" s="132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188" t="s">
        <v>778</v>
      </c>
      <c r="F51" s="191">
        <v>15000</v>
      </c>
      <c r="G51" s="181" t="s">
        <v>779</v>
      </c>
      <c r="H51" s="190">
        <v>13000</v>
      </c>
      <c r="I51" s="132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188" t="s">
        <v>780</v>
      </c>
      <c r="F52" s="191">
        <v>25000</v>
      </c>
      <c r="G52" s="181" t="s">
        <v>781</v>
      </c>
      <c r="H52" s="190">
        <v>14900</v>
      </c>
      <c r="I52" s="132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188" t="s">
        <v>782</v>
      </c>
      <c r="F53" s="191">
        <v>7000</v>
      </c>
      <c r="G53" s="181" t="s">
        <v>783</v>
      </c>
      <c r="H53" s="190">
        <v>7000</v>
      </c>
      <c r="I53" s="132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188" t="s">
        <v>784</v>
      </c>
      <c r="F54" s="191">
        <v>8000</v>
      </c>
      <c r="G54" s="181" t="s">
        <v>785</v>
      </c>
      <c r="H54" s="190">
        <v>11000</v>
      </c>
      <c r="I54" s="132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188" t="s">
        <v>786</v>
      </c>
      <c r="F55" s="191">
        <v>25000</v>
      </c>
      <c r="G55" s="181" t="s">
        <v>787</v>
      </c>
      <c r="H55" s="190">
        <v>25000</v>
      </c>
      <c r="I55" s="132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188" t="s">
        <v>788</v>
      </c>
      <c r="F56" s="191">
        <v>14500</v>
      </c>
      <c r="G56" s="181" t="s">
        <v>789</v>
      </c>
      <c r="H56" s="192"/>
      <c r="I56" s="132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193" t="s">
        <v>790</v>
      </c>
      <c r="F57" s="191">
        <v>10900</v>
      </c>
      <c r="G57" s="181" t="s">
        <v>791</v>
      </c>
      <c r="H57" s="190">
        <v>10000</v>
      </c>
      <c r="I57" s="132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188" t="s">
        <v>792</v>
      </c>
      <c r="F58" s="191">
        <v>5000</v>
      </c>
      <c r="G58" s="181" t="s">
        <v>793</v>
      </c>
      <c r="H58" s="190">
        <v>9000</v>
      </c>
      <c r="I58" s="132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188" t="s">
        <v>794</v>
      </c>
      <c r="F59" s="191">
        <v>24900</v>
      </c>
      <c r="G59" s="181" t="s">
        <v>795</v>
      </c>
      <c r="H59" s="190">
        <v>22900</v>
      </c>
      <c r="I59" s="132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188" t="s">
        <v>796</v>
      </c>
      <c r="F60" s="191">
        <v>16000</v>
      </c>
      <c r="G60" s="181" t="s">
        <v>797</v>
      </c>
      <c r="H60" s="190">
        <v>21000</v>
      </c>
      <c r="I60" s="132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188" t="s">
        <v>798</v>
      </c>
      <c r="F61" s="191">
        <v>4500</v>
      </c>
      <c r="G61" s="181" t="s">
        <v>799</v>
      </c>
      <c r="H61" s="190">
        <v>3000</v>
      </c>
      <c r="I61" s="132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188" t="s">
        <v>800</v>
      </c>
      <c r="F62" s="191">
        <v>10000</v>
      </c>
      <c r="G62" s="181" t="s">
        <v>801</v>
      </c>
      <c r="H62" s="190">
        <v>10000</v>
      </c>
      <c r="I62" s="132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188" t="s">
        <v>802</v>
      </c>
      <c r="F63" s="191">
        <v>4500</v>
      </c>
      <c r="G63" s="181" t="s">
        <v>803</v>
      </c>
      <c r="H63" s="190">
        <v>3000</v>
      </c>
      <c r="I63" s="132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188" t="s">
        <v>804</v>
      </c>
      <c r="F64" s="191">
        <v>1500</v>
      </c>
      <c r="G64" s="181" t="s">
        <v>805</v>
      </c>
      <c r="H64" s="190">
        <v>2000</v>
      </c>
      <c r="I64" s="136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188" t="s">
        <v>806</v>
      </c>
      <c r="F65" s="191">
        <v>3500</v>
      </c>
      <c r="G65" s="181" t="s">
        <v>807</v>
      </c>
      <c r="H65" s="190">
        <v>7000</v>
      </c>
      <c r="I65" s="136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188" t="s">
        <v>808</v>
      </c>
      <c r="F66" s="194">
        <v>5000</v>
      </c>
      <c r="G66" s="195" t="s">
        <v>809</v>
      </c>
      <c r="H66" s="194">
        <v>6000</v>
      </c>
      <c r="I66" s="132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188" t="s">
        <v>810</v>
      </c>
      <c r="F67" s="196">
        <v>7000</v>
      </c>
      <c r="G67" s="197" t="s">
        <v>811</v>
      </c>
      <c r="H67" s="196">
        <v>6000</v>
      </c>
      <c r="I67" s="132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188" t="s">
        <v>812</v>
      </c>
      <c r="F68" s="198">
        <v>60000</v>
      </c>
      <c r="G68" s="197" t="s">
        <v>813</v>
      </c>
      <c r="H68" s="199">
        <v>55000</v>
      </c>
      <c r="I68" s="132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188" t="s">
        <v>814</v>
      </c>
      <c r="F69" s="200">
        <v>45000</v>
      </c>
      <c r="G69" s="197" t="s">
        <v>815</v>
      </c>
      <c r="H69" s="196">
        <v>45000</v>
      </c>
      <c r="I69" s="132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188" t="s">
        <v>816</v>
      </c>
      <c r="F70" s="196">
        <v>70000</v>
      </c>
      <c r="G70" s="197" t="s">
        <v>817</v>
      </c>
      <c r="H70" s="196">
        <v>60000</v>
      </c>
      <c r="I70" s="132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188" t="s">
        <v>818</v>
      </c>
      <c r="F71" s="196">
        <v>20000</v>
      </c>
      <c r="G71" s="197" t="s">
        <v>819</v>
      </c>
      <c r="H71" s="196">
        <v>20000</v>
      </c>
      <c r="I71" s="132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188" t="s">
        <v>820</v>
      </c>
      <c r="F72" s="196">
        <v>18000</v>
      </c>
      <c r="G72" s="197" t="s">
        <v>821</v>
      </c>
      <c r="H72" s="196">
        <v>16000</v>
      </c>
      <c r="I72" s="132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188" t="s">
        <v>789</v>
      </c>
      <c r="F73" s="196"/>
      <c r="G73" s="197" t="s">
        <v>789</v>
      </c>
      <c r="H73" s="196"/>
      <c r="I73" s="132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188" t="s">
        <v>789</v>
      </c>
      <c r="F74" s="196"/>
      <c r="G74" s="197" t="s">
        <v>789</v>
      </c>
      <c r="H74" s="196"/>
      <c r="I74" s="132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188" t="s">
        <v>789</v>
      </c>
      <c r="F75" s="196"/>
      <c r="G75" s="197" t="s">
        <v>789</v>
      </c>
      <c r="H75" s="196"/>
      <c r="I75" s="132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188" t="s">
        <v>822</v>
      </c>
      <c r="F76" s="196">
        <v>280000</v>
      </c>
      <c r="G76" s="197" t="s">
        <v>823</v>
      </c>
      <c r="H76" s="196">
        <v>240000</v>
      </c>
      <c r="I76" s="132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188" t="s">
        <v>824</v>
      </c>
      <c r="F77" s="196">
        <v>12000</v>
      </c>
      <c r="G77" s="197" t="s">
        <v>825</v>
      </c>
      <c r="H77" s="196">
        <v>1000</v>
      </c>
      <c r="I77" s="132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188" t="s">
        <v>826</v>
      </c>
      <c r="F78" s="196">
        <v>90000</v>
      </c>
      <c r="G78" s="197" t="s">
        <v>827</v>
      </c>
      <c r="H78" s="196">
        <v>110000</v>
      </c>
      <c r="I78" s="132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188" t="s">
        <v>828</v>
      </c>
      <c r="F79" s="196">
        <v>28000</v>
      </c>
      <c r="G79" s="197" t="s">
        <v>829</v>
      </c>
      <c r="H79" s="196">
        <v>25000</v>
      </c>
      <c r="I79" s="132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201" t="s">
        <v>830</v>
      </c>
      <c r="F80" s="202">
        <v>1000</v>
      </c>
      <c r="G80" s="203" t="s">
        <v>831</v>
      </c>
      <c r="H80" s="202">
        <v>1200</v>
      </c>
      <c r="I80" s="14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64" activePane="bottomLeft" state="frozen"/>
      <selection pane="bottomLeft" activeCell="G29" sqref="G2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7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9" t="s">
        <v>414</v>
      </c>
      <c r="I2" s="180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419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90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27" t="s">
        <v>470</v>
      </c>
      <c r="F5" s="42">
        <v>50900</v>
      </c>
      <c r="G5" s="32" t="s">
        <v>471</v>
      </c>
      <c r="H5" s="42">
        <v>31500</v>
      </c>
      <c r="I5" s="36" t="s">
        <v>472</v>
      </c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27" t="s">
        <v>470</v>
      </c>
      <c r="F6" s="42">
        <v>14653</v>
      </c>
      <c r="G6" s="32" t="s">
        <v>471</v>
      </c>
      <c r="H6" s="42">
        <v>16400</v>
      </c>
      <c r="I6" s="36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27" t="s">
        <v>470</v>
      </c>
      <c r="F7" s="42"/>
      <c r="G7" s="32" t="s">
        <v>471</v>
      </c>
      <c r="H7" s="42">
        <v>5000</v>
      </c>
      <c r="I7" s="36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27" t="s">
        <v>470</v>
      </c>
      <c r="F8" s="42">
        <v>5540</v>
      </c>
      <c r="G8" s="32" t="s">
        <v>471</v>
      </c>
      <c r="H8" s="42">
        <v>2833</v>
      </c>
      <c r="I8" s="36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27" t="s">
        <v>470</v>
      </c>
      <c r="F9" s="42">
        <v>2580</v>
      </c>
      <c r="G9" s="32" t="s">
        <v>471</v>
      </c>
      <c r="H9" s="42">
        <v>2300</v>
      </c>
      <c r="I9" s="36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27" t="s">
        <v>470</v>
      </c>
      <c r="F10" s="42">
        <v>2280</v>
      </c>
      <c r="G10" s="32" t="s">
        <v>471</v>
      </c>
      <c r="H10" s="42">
        <v>3160</v>
      </c>
      <c r="I10" s="36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27" t="s">
        <v>470</v>
      </c>
      <c r="F11" s="42">
        <v>4480</v>
      </c>
      <c r="G11" s="32" t="s">
        <v>471</v>
      </c>
      <c r="H11" s="42">
        <v>3480</v>
      </c>
      <c r="I11" s="36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27" t="s">
        <v>470</v>
      </c>
      <c r="F12" s="42">
        <v>9960</v>
      </c>
      <c r="G12" s="32" t="s">
        <v>471</v>
      </c>
      <c r="H12" s="42">
        <v>11980</v>
      </c>
      <c r="I12" s="36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27" t="s">
        <v>470</v>
      </c>
      <c r="F13" s="42">
        <v>2480</v>
      </c>
      <c r="G13" s="32" t="s">
        <v>471</v>
      </c>
      <c r="H13" s="42">
        <v>2390</v>
      </c>
      <c r="I13" s="36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27" t="s">
        <v>470</v>
      </c>
      <c r="F14" s="42">
        <v>5970</v>
      </c>
      <c r="G14" s="32" t="s">
        <v>471</v>
      </c>
      <c r="H14" s="42">
        <v>360</v>
      </c>
      <c r="I14" s="36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27" t="s">
        <v>470</v>
      </c>
      <c r="F15" s="44">
        <v>2480</v>
      </c>
      <c r="G15" s="32" t="s">
        <v>471</v>
      </c>
      <c r="H15" s="44">
        <v>1650</v>
      </c>
      <c r="I15" s="37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27" t="s">
        <v>470</v>
      </c>
      <c r="F16" s="42">
        <v>4980</v>
      </c>
      <c r="G16" s="32" t="s">
        <v>471</v>
      </c>
      <c r="H16" s="42">
        <v>3986</v>
      </c>
      <c r="I16" s="36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27" t="s">
        <v>470</v>
      </c>
      <c r="F17" s="42">
        <v>2980</v>
      </c>
      <c r="G17" s="32" t="s">
        <v>471</v>
      </c>
      <c r="H17" s="42">
        <v>3280</v>
      </c>
      <c r="I17" s="36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27" t="s">
        <v>470</v>
      </c>
      <c r="F18" s="42">
        <v>2390</v>
      </c>
      <c r="G18" s="32" t="s">
        <v>471</v>
      </c>
      <c r="H18" s="42">
        <v>1750</v>
      </c>
      <c r="I18" s="36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27" t="s">
        <v>470</v>
      </c>
      <c r="F19" s="42">
        <v>1663</v>
      </c>
      <c r="G19" s="32" t="s">
        <v>471</v>
      </c>
      <c r="H19" s="42">
        <v>2300</v>
      </c>
      <c r="I19" s="36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27" t="s">
        <v>470</v>
      </c>
      <c r="F20" s="42">
        <v>5592</v>
      </c>
      <c r="G20" s="32" t="s">
        <v>471</v>
      </c>
      <c r="H20" s="42">
        <v>5950</v>
      </c>
      <c r="I20" s="36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27" t="s">
        <v>470</v>
      </c>
      <c r="F21" s="41">
        <v>7990</v>
      </c>
      <c r="G21" s="32" t="s">
        <v>471</v>
      </c>
      <c r="H21" s="30">
        <v>12800</v>
      </c>
      <c r="I21" s="36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27" t="s">
        <v>470</v>
      </c>
      <c r="F22" s="42">
        <v>3980</v>
      </c>
      <c r="G22" s="32" t="s">
        <v>471</v>
      </c>
      <c r="H22" s="42">
        <v>3540</v>
      </c>
      <c r="I22" s="36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27"/>
      <c r="F23" s="42"/>
      <c r="G23" s="32" t="s">
        <v>471</v>
      </c>
      <c r="H23" s="42">
        <v>27000</v>
      </c>
      <c r="I23" s="36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27" t="s">
        <v>470</v>
      </c>
      <c r="F24" s="42">
        <v>20280</v>
      </c>
      <c r="G24" s="32" t="s">
        <v>471</v>
      </c>
      <c r="H24" s="42">
        <v>17700</v>
      </c>
      <c r="I24" s="36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27" t="s">
        <v>470</v>
      </c>
      <c r="F25" s="42">
        <v>16880</v>
      </c>
      <c r="G25" s="32" t="s">
        <v>471</v>
      </c>
      <c r="H25" s="42">
        <v>17000</v>
      </c>
      <c r="I25" s="36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27" t="s">
        <v>470</v>
      </c>
      <c r="F26" s="42">
        <v>9980</v>
      </c>
      <c r="G26" s="32" t="s">
        <v>471</v>
      </c>
      <c r="H26" s="42">
        <v>9500</v>
      </c>
      <c r="I26" s="36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27" t="s">
        <v>470</v>
      </c>
      <c r="F27" s="42">
        <v>5540</v>
      </c>
      <c r="G27" s="32" t="s">
        <v>471</v>
      </c>
      <c r="H27" s="42">
        <v>6950</v>
      </c>
      <c r="I27" s="36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27" t="s">
        <v>470</v>
      </c>
      <c r="F28" s="42"/>
      <c r="G28" s="32" t="s">
        <v>471</v>
      </c>
      <c r="H28" s="42">
        <v>7500</v>
      </c>
      <c r="I28" s="36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27" t="s">
        <v>470</v>
      </c>
      <c r="F29" s="42">
        <v>5980</v>
      </c>
      <c r="G29" s="32" t="s">
        <v>471</v>
      </c>
      <c r="H29" s="42">
        <v>5450</v>
      </c>
      <c r="I29" s="36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27" t="s">
        <v>470</v>
      </c>
      <c r="F30" s="42">
        <v>8653</v>
      </c>
      <c r="G30" s="32" t="s">
        <v>471</v>
      </c>
      <c r="H30" s="42">
        <v>7133</v>
      </c>
      <c r="I30" s="36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27" t="s">
        <v>470</v>
      </c>
      <c r="F31" s="42">
        <v>1186</v>
      </c>
      <c r="G31" s="32" t="s">
        <v>471</v>
      </c>
      <c r="H31" s="42">
        <v>950</v>
      </c>
      <c r="I31" s="36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27" t="s">
        <v>470</v>
      </c>
      <c r="F32" s="42">
        <v>9772</v>
      </c>
      <c r="G32" s="32" t="s">
        <v>471</v>
      </c>
      <c r="H32" s="42">
        <v>6510</v>
      </c>
      <c r="I32" s="36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27" t="s">
        <v>470</v>
      </c>
      <c r="F33" s="42">
        <v>2000</v>
      </c>
      <c r="G33" s="32" t="s">
        <v>471</v>
      </c>
      <c r="H33" s="42">
        <v>1620</v>
      </c>
      <c r="I33" s="36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27" t="s">
        <v>470</v>
      </c>
      <c r="F34" s="42">
        <v>3980</v>
      </c>
      <c r="G34" s="32" t="s">
        <v>471</v>
      </c>
      <c r="H34" s="42">
        <v>3380</v>
      </c>
      <c r="I34" s="36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27" t="s">
        <v>470</v>
      </c>
      <c r="F35" s="42">
        <v>3550</v>
      </c>
      <c r="G35" s="32" t="s">
        <v>471</v>
      </c>
      <c r="H35" s="42">
        <v>3550</v>
      </c>
      <c r="I35" s="36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27" t="s">
        <v>470</v>
      </c>
      <c r="F36" s="42">
        <v>4150</v>
      </c>
      <c r="G36" s="32" t="s">
        <v>471</v>
      </c>
      <c r="H36" s="42">
        <v>2990</v>
      </c>
      <c r="I36" s="36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27" t="s">
        <v>470</v>
      </c>
      <c r="F37" s="42">
        <v>1690</v>
      </c>
      <c r="G37" s="32" t="s">
        <v>471</v>
      </c>
      <c r="H37" s="42">
        <v>1290</v>
      </c>
      <c r="I37" s="36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27" t="s">
        <v>470</v>
      </c>
      <c r="F38" s="42">
        <v>3150</v>
      </c>
      <c r="G38" s="32" t="s">
        <v>471</v>
      </c>
      <c r="H38" s="42">
        <v>2970</v>
      </c>
      <c r="I38" s="36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27" t="s">
        <v>470</v>
      </c>
      <c r="F39" s="42">
        <v>7980</v>
      </c>
      <c r="G39" s="32" t="s">
        <v>471</v>
      </c>
      <c r="H39" s="42">
        <v>4990</v>
      </c>
      <c r="I39" s="36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27" t="s">
        <v>470</v>
      </c>
      <c r="F40" s="42">
        <v>6060</v>
      </c>
      <c r="G40" s="32" t="s">
        <v>471</v>
      </c>
      <c r="H40" s="42">
        <v>5380</v>
      </c>
      <c r="I40" s="36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27" t="s">
        <v>470</v>
      </c>
      <c r="F41" s="42">
        <v>3966</v>
      </c>
      <c r="G41" s="32" t="s">
        <v>471</v>
      </c>
      <c r="H41" s="42">
        <v>3966</v>
      </c>
      <c r="I41" s="36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28" t="s">
        <v>473</v>
      </c>
      <c r="F42" s="42">
        <v>12000</v>
      </c>
      <c r="G42" s="33"/>
      <c r="H42" s="42"/>
      <c r="I42" s="36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28" t="s">
        <v>474</v>
      </c>
      <c r="F43" s="42">
        <v>15000</v>
      </c>
      <c r="G43" s="33"/>
      <c r="H43" s="42"/>
      <c r="I43" s="36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28" t="s">
        <v>474</v>
      </c>
      <c r="F44" s="42">
        <v>15000</v>
      </c>
      <c r="G44" s="33"/>
      <c r="H44" s="42"/>
      <c r="I44" s="36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28" t="s">
        <v>475</v>
      </c>
      <c r="F45" s="42">
        <v>8000</v>
      </c>
      <c r="G45" s="33"/>
      <c r="H45" s="42"/>
      <c r="I45" s="36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28" t="s">
        <v>476</v>
      </c>
      <c r="F46" s="42">
        <v>9000</v>
      </c>
      <c r="G46" s="33"/>
      <c r="H46" s="42"/>
      <c r="I46" s="36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28" t="s">
        <v>477</v>
      </c>
      <c r="F47" s="42">
        <v>11000</v>
      </c>
      <c r="G47" s="33"/>
      <c r="H47" s="42"/>
      <c r="I47" s="39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28" t="s">
        <v>477</v>
      </c>
      <c r="F48" s="42">
        <v>11000</v>
      </c>
      <c r="G48" s="33"/>
      <c r="H48" s="42"/>
      <c r="I48" s="39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28" t="s">
        <v>477</v>
      </c>
      <c r="F49" s="42">
        <v>26000</v>
      </c>
      <c r="G49" s="33"/>
      <c r="H49" s="42"/>
      <c r="I49" s="36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28" t="s">
        <v>477</v>
      </c>
      <c r="F50" s="42">
        <v>59000</v>
      </c>
      <c r="G50" s="33"/>
      <c r="H50" s="42"/>
      <c r="I50" s="36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28" t="s">
        <v>477</v>
      </c>
      <c r="F51" s="42">
        <v>18000</v>
      </c>
      <c r="G51" s="33"/>
      <c r="H51" s="42"/>
      <c r="I51" s="36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28" t="s">
        <v>477</v>
      </c>
      <c r="F52" s="42">
        <v>18000</v>
      </c>
      <c r="G52" s="33"/>
      <c r="H52" s="42"/>
      <c r="I52" s="36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28" t="s">
        <v>478</v>
      </c>
      <c r="F53" s="42">
        <v>7000</v>
      </c>
      <c r="G53" s="33"/>
      <c r="H53" s="42"/>
      <c r="I53" s="36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28" t="s">
        <v>478</v>
      </c>
      <c r="F54" s="42">
        <v>10000</v>
      </c>
      <c r="G54" s="33"/>
      <c r="H54" s="42"/>
      <c r="I54" s="36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28" t="s">
        <v>478</v>
      </c>
      <c r="F55" s="42">
        <v>30000</v>
      </c>
      <c r="G55" s="33"/>
      <c r="H55" s="42"/>
      <c r="I55" s="36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28" t="s">
        <v>479</v>
      </c>
      <c r="F56" s="42">
        <v>8500</v>
      </c>
      <c r="G56" s="33"/>
      <c r="H56" s="42"/>
      <c r="I56" s="36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28" t="s">
        <v>475</v>
      </c>
      <c r="F57" s="42">
        <v>10000</v>
      </c>
      <c r="G57" s="33"/>
      <c r="H57" s="42"/>
      <c r="I57" s="36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28" t="s">
        <v>480</v>
      </c>
      <c r="F58" s="42">
        <v>5000</v>
      </c>
      <c r="G58" s="33"/>
      <c r="H58" s="42"/>
      <c r="I58" s="36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28" t="s">
        <v>481</v>
      </c>
      <c r="F59" s="42">
        <v>19000</v>
      </c>
      <c r="G59" s="33"/>
      <c r="H59" s="42"/>
      <c r="I59" s="36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28" t="s">
        <v>481</v>
      </c>
      <c r="F60" s="42">
        <v>17000</v>
      </c>
      <c r="G60" s="33"/>
      <c r="H60" s="42"/>
      <c r="I60" s="36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28" t="s">
        <v>475</v>
      </c>
      <c r="F61" s="42">
        <v>3500</v>
      </c>
      <c r="G61" s="33"/>
      <c r="H61" s="42"/>
      <c r="I61" s="36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28" t="s">
        <v>475</v>
      </c>
      <c r="F62" s="42">
        <v>9000</v>
      </c>
      <c r="G62" s="33"/>
      <c r="H62" s="42"/>
      <c r="I62" s="36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28" t="s">
        <v>475</v>
      </c>
      <c r="F63" s="42">
        <v>4000</v>
      </c>
      <c r="G63" s="33"/>
      <c r="H63" s="42"/>
      <c r="I63" s="36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28" t="s">
        <v>482</v>
      </c>
      <c r="F64" s="42">
        <v>2000</v>
      </c>
      <c r="G64" s="33"/>
      <c r="H64" s="42"/>
      <c r="I64" s="40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28" t="s">
        <v>482</v>
      </c>
      <c r="F65" s="42">
        <v>2900</v>
      </c>
      <c r="G65" s="33"/>
      <c r="H65" s="42"/>
      <c r="I65" s="40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28" t="s">
        <v>483</v>
      </c>
      <c r="F66" s="42">
        <v>10000</v>
      </c>
      <c r="G66" s="33"/>
      <c r="H66" s="42"/>
      <c r="I66" s="36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28" t="s">
        <v>483</v>
      </c>
      <c r="F67" s="42">
        <v>6000</v>
      </c>
      <c r="G67" s="33"/>
      <c r="H67" s="42"/>
      <c r="I67" s="36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28" t="s">
        <v>484</v>
      </c>
      <c r="F68" s="30">
        <v>45000</v>
      </c>
      <c r="G68" s="33"/>
      <c r="H68" s="30"/>
      <c r="I68" s="36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28" t="s">
        <v>485</v>
      </c>
      <c r="F69" s="42">
        <v>40000</v>
      </c>
      <c r="G69" s="33"/>
      <c r="H69" s="42"/>
      <c r="I69" s="36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28" t="s">
        <v>486</v>
      </c>
      <c r="F70" s="42">
        <v>50000</v>
      </c>
      <c r="G70" s="33"/>
      <c r="H70" s="42"/>
      <c r="I70" s="36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28" t="s">
        <v>486</v>
      </c>
      <c r="F71" s="42">
        <v>19000</v>
      </c>
      <c r="G71" s="33"/>
      <c r="H71" s="42"/>
      <c r="I71" s="36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28" t="s">
        <v>487</v>
      </c>
      <c r="F72" s="42">
        <v>12000</v>
      </c>
      <c r="G72" s="33"/>
      <c r="H72" s="42"/>
      <c r="I72" s="36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28"/>
      <c r="F73" s="42"/>
      <c r="G73" s="33"/>
      <c r="H73" s="42"/>
      <c r="I73" s="36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28"/>
      <c r="F74" s="42"/>
      <c r="G74" s="33"/>
      <c r="H74" s="42"/>
      <c r="I74" s="36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28"/>
      <c r="F75" s="42"/>
      <c r="G75" s="33"/>
      <c r="H75" s="42"/>
      <c r="I75" s="36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28"/>
      <c r="F76" s="42"/>
      <c r="G76" s="33"/>
      <c r="H76" s="42"/>
      <c r="I76" s="36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28" t="s">
        <v>488</v>
      </c>
      <c r="F77" s="42">
        <v>10200</v>
      </c>
      <c r="G77" s="33"/>
      <c r="H77" s="42"/>
      <c r="I77" s="36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28" t="s">
        <v>489</v>
      </c>
      <c r="F78" s="42">
        <v>70000</v>
      </c>
      <c r="G78" s="33"/>
      <c r="H78" s="42"/>
      <c r="I78" s="36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28" t="s">
        <v>490</v>
      </c>
      <c r="F79" s="42">
        <v>35000</v>
      </c>
      <c r="G79" s="33"/>
      <c r="H79" s="42"/>
      <c r="I79" s="36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9" t="s">
        <v>491</v>
      </c>
      <c r="F80" s="43">
        <v>3000</v>
      </c>
      <c r="G80" s="34"/>
      <c r="H80" s="43"/>
      <c r="I80" s="38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D22" sqref="D2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390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2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35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27" t="s">
        <v>492</v>
      </c>
      <c r="F5" s="42">
        <v>35000</v>
      </c>
      <c r="G5" s="32" t="s">
        <v>493</v>
      </c>
      <c r="H5" s="42">
        <v>39500</v>
      </c>
      <c r="I5" s="36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27" t="s">
        <v>362</v>
      </c>
      <c r="F6" s="42">
        <v>14000</v>
      </c>
      <c r="G6" s="32" t="s">
        <v>361</v>
      </c>
      <c r="H6" s="42">
        <v>13900</v>
      </c>
      <c r="I6" s="36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27" t="s">
        <v>362</v>
      </c>
      <c r="F7" s="42">
        <v>5250</v>
      </c>
      <c r="G7" s="32" t="s">
        <v>361</v>
      </c>
      <c r="H7" s="42">
        <v>6750</v>
      </c>
      <c r="I7" s="36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27" t="s">
        <v>362</v>
      </c>
      <c r="F8" s="42">
        <v>5900</v>
      </c>
      <c r="G8" s="32" t="s">
        <v>361</v>
      </c>
      <c r="H8" s="42">
        <v>4600</v>
      </c>
      <c r="I8" s="36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27" t="s">
        <v>362</v>
      </c>
      <c r="F9" s="42">
        <v>960</v>
      </c>
      <c r="G9" s="32" t="s">
        <v>361</v>
      </c>
      <c r="H9" s="42">
        <v>1800</v>
      </c>
      <c r="I9" s="36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27" t="s">
        <v>362</v>
      </c>
      <c r="F10" s="42">
        <v>2980</v>
      </c>
      <c r="G10" s="32" t="s">
        <v>361</v>
      </c>
      <c r="H10" s="42">
        <v>1780</v>
      </c>
      <c r="I10" s="36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27" t="s">
        <v>362</v>
      </c>
      <c r="F11" s="42">
        <v>3980</v>
      </c>
      <c r="G11" s="32" t="s">
        <v>361</v>
      </c>
      <c r="H11" s="42">
        <v>3600</v>
      </c>
      <c r="I11" s="36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27" t="s">
        <v>362</v>
      </c>
      <c r="F12" s="42">
        <v>14950</v>
      </c>
      <c r="G12" s="32" t="s">
        <v>361</v>
      </c>
      <c r="H12" s="42">
        <v>14000</v>
      </c>
      <c r="I12" s="36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28" t="s">
        <v>362</v>
      </c>
      <c r="F13" s="42">
        <v>2980</v>
      </c>
      <c r="G13" s="33" t="s">
        <v>361</v>
      </c>
      <c r="H13" s="42">
        <v>1900</v>
      </c>
      <c r="I13" s="36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28" t="s">
        <v>362</v>
      </c>
      <c r="F14" s="42">
        <v>4470</v>
      </c>
      <c r="G14" s="33" t="s">
        <v>361</v>
      </c>
      <c r="H14" s="42">
        <v>3900</v>
      </c>
      <c r="I14" s="36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28" t="s">
        <v>362</v>
      </c>
      <c r="F15" s="44">
        <v>1980</v>
      </c>
      <c r="G15" s="33" t="s">
        <v>361</v>
      </c>
      <c r="H15" s="44">
        <v>2400</v>
      </c>
      <c r="I15" s="37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28" t="s">
        <v>362</v>
      </c>
      <c r="F16" s="42">
        <v>8000</v>
      </c>
      <c r="G16" s="33" t="s">
        <v>361</v>
      </c>
      <c r="H16" s="42">
        <v>3600</v>
      </c>
      <c r="I16" s="36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28" t="s">
        <v>362</v>
      </c>
      <c r="F17" s="42">
        <v>3400</v>
      </c>
      <c r="G17" s="33" t="s">
        <v>361</v>
      </c>
      <c r="H17" s="42">
        <v>2900</v>
      </c>
      <c r="I17" s="36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28" t="s">
        <v>362</v>
      </c>
      <c r="F18" s="42">
        <v>1200</v>
      </c>
      <c r="G18" s="33" t="s">
        <v>361</v>
      </c>
      <c r="H18" s="42">
        <v>2480</v>
      </c>
      <c r="I18" s="36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28" t="s">
        <v>362</v>
      </c>
      <c r="F19" s="42">
        <v>5000</v>
      </c>
      <c r="G19" s="33" t="s">
        <v>361</v>
      </c>
      <c r="H19" s="42">
        <v>6500</v>
      </c>
      <c r="I19" s="36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28" t="s">
        <v>362</v>
      </c>
      <c r="F20" s="42">
        <v>5000</v>
      </c>
      <c r="G20" s="33" t="s">
        <v>361</v>
      </c>
      <c r="H20" s="42">
        <v>4900</v>
      </c>
      <c r="I20" s="36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28" t="s">
        <v>362</v>
      </c>
      <c r="F21" s="41">
        <v>5980</v>
      </c>
      <c r="G21" s="33" t="s">
        <v>361</v>
      </c>
      <c r="H21" s="30">
        <v>6980</v>
      </c>
      <c r="I21" s="36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28" t="s">
        <v>362</v>
      </c>
      <c r="F22" s="42">
        <v>4060</v>
      </c>
      <c r="G22" s="33" t="s">
        <v>361</v>
      </c>
      <c r="H22" s="42">
        <v>3800</v>
      </c>
      <c r="I22" s="36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28" t="s">
        <v>362</v>
      </c>
      <c r="F23" s="42">
        <v>29400</v>
      </c>
      <c r="G23" s="33" t="s">
        <v>361</v>
      </c>
      <c r="H23" s="42">
        <v>28800</v>
      </c>
      <c r="I23" s="36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28" t="s">
        <v>362</v>
      </c>
      <c r="F24" s="42">
        <v>16800</v>
      </c>
      <c r="G24" s="33" t="s">
        <v>361</v>
      </c>
      <c r="H24" s="42">
        <v>17700</v>
      </c>
      <c r="I24" s="36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28" t="s">
        <v>362</v>
      </c>
      <c r="F25" s="42">
        <v>8500</v>
      </c>
      <c r="G25" s="33" t="s">
        <v>361</v>
      </c>
      <c r="H25" s="42">
        <v>8560</v>
      </c>
      <c r="I25" s="36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28" t="s">
        <v>362</v>
      </c>
      <c r="F26" s="42">
        <v>11970</v>
      </c>
      <c r="G26" s="33" t="s">
        <v>361</v>
      </c>
      <c r="H26" s="42">
        <v>10500</v>
      </c>
      <c r="I26" s="36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28" t="s">
        <v>362</v>
      </c>
      <c r="F27" s="42">
        <v>9900</v>
      </c>
      <c r="G27" s="33" t="s">
        <v>361</v>
      </c>
      <c r="H27" s="42">
        <v>9900</v>
      </c>
      <c r="I27" s="36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28" t="s">
        <v>362</v>
      </c>
      <c r="F28" s="42">
        <v>13800</v>
      </c>
      <c r="G28" s="33" t="s">
        <v>361</v>
      </c>
      <c r="H28" s="42">
        <v>14900</v>
      </c>
      <c r="I28" s="36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28" t="s">
        <v>362</v>
      </c>
      <c r="F29" s="42">
        <v>9900</v>
      </c>
      <c r="G29" s="33" t="s">
        <v>361</v>
      </c>
      <c r="H29" s="42">
        <v>15800</v>
      </c>
      <c r="I29" s="36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28" t="s">
        <v>492</v>
      </c>
      <c r="F30" s="42">
        <v>7460</v>
      </c>
      <c r="G30" s="33" t="s">
        <v>361</v>
      </c>
      <c r="H30" s="42">
        <v>5630</v>
      </c>
      <c r="I30" s="36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28" t="s">
        <v>362</v>
      </c>
      <c r="F31" s="42">
        <v>5980</v>
      </c>
      <c r="G31" s="33" t="s">
        <v>361</v>
      </c>
      <c r="H31" s="42">
        <v>4900</v>
      </c>
      <c r="I31" s="36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28" t="s">
        <v>362</v>
      </c>
      <c r="F32" s="42">
        <v>12460</v>
      </c>
      <c r="G32" s="33" t="s">
        <v>361</v>
      </c>
      <c r="H32" s="42">
        <v>11060</v>
      </c>
      <c r="I32" s="36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28" t="s">
        <v>362</v>
      </c>
      <c r="F33" s="42">
        <v>2150</v>
      </c>
      <c r="G33" s="33" t="s">
        <v>361</v>
      </c>
      <c r="H33" s="42">
        <v>2160</v>
      </c>
      <c r="I33" s="36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28" t="s">
        <v>362</v>
      </c>
      <c r="F34" s="42">
        <v>5980</v>
      </c>
      <c r="G34" s="33" t="s">
        <v>361</v>
      </c>
      <c r="H34" s="42">
        <v>3650</v>
      </c>
      <c r="I34" s="36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28" t="s">
        <v>362</v>
      </c>
      <c r="F35" s="42">
        <v>3550</v>
      </c>
      <c r="G35" s="33" t="s">
        <v>361</v>
      </c>
      <c r="H35" s="42">
        <v>2650</v>
      </c>
      <c r="I35" s="36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28" t="s">
        <v>362</v>
      </c>
      <c r="F36" s="42">
        <v>4150</v>
      </c>
      <c r="G36" s="33" t="s">
        <v>361</v>
      </c>
      <c r="H36" s="42">
        <v>3980</v>
      </c>
      <c r="I36" s="36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28" t="s">
        <v>362</v>
      </c>
      <c r="F37" s="42">
        <v>2790</v>
      </c>
      <c r="G37" s="33" t="s">
        <v>361</v>
      </c>
      <c r="H37" s="42">
        <v>1400</v>
      </c>
      <c r="I37" s="36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28" t="s">
        <v>362</v>
      </c>
      <c r="F38" s="42">
        <v>2970</v>
      </c>
      <c r="G38" s="33" t="s">
        <v>361</v>
      </c>
      <c r="H38" s="42">
        <v>2970</v>
      </c>
      <c r="I38" s="36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28" t="s">
        <v>362</v>
      </c>
      <c r="F39" s="42">
        <v>7490</v>
      </c>
      <c r="G39" s="33" t="s">
        <v>361</v>
      </c>
      <c r="H39" s="42">
        <v>6950</v>
      </c>
      <c r="I39" s="36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28" t="s">
        <v>362</v>
      </c>
      <c r="F40" s="42">
        <v>8710</v>
      </c>
      <c r="G40" s="33" t="s">
        <v>361</v>
      </c>
      <c r="H40" s="42">
        <v>11550</v>
      </c>
      <c r="I40" s="36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28" t="s">
        <v>362</v>
      </c>
      <c r="F41" s="42">
        <v>2650</v>
      </c>
      <c r="G41" s="33" t="s">
        <v>493</v>
      </c>
      <c r="H41" s="42">
        <v>3400</v>
      </c>
      <c r="I41" s="36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28" t="s">
        <v>494</v>
      </c>
      <c r="F42" s="42">
        <v>12000</v>
      </c>
      <c r="G42" s="33" t="s">
        <v>495</v>
      </c>
      <c r="H42" s="42">
        <v>11000</v>
      </c>
      <c r="I42" s="36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28" t="s">
        <v>496</v>
      </c>
      <c r="F43" s="42">
        <v>13000</v>
      </c>
      <c r="G43" s="33" t="s">
        <v>497</v>
      </c>
      <c r="H43" s="42">
        <v>16000</v>
      </c>
      <c r="I43" s="36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28" t="s">
        <v>498</v>
      </c>
      <c r="F44" s="42">
        <v>18000</v>
      </c>
      <c r="G44" s="33" t="s">
        <v>499</v>
      </c>
      <c r="H44" s="42">
        <v>16000</v>
      </c>
      <c r="I44" s="36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28" t="s">
        <v>496</v>
      </c>
      <c r="F45" s="42">
        <v>9000</v>
      </c>
      <c r="G45" s="33" t="s">
        <v>500</v>
      </c>
      <c r="H45" s="42">
        <v>8000</v>
      </c>
      <c r="I45" s="36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28" t="s">
        <v>501</v>
      </c>
      <c r="F46" s="42">
        <v>9000</v>
      </c>
      <c r="G46" s="33" t="s">
        <v>500</v>
      </c>
      <c r="H46" s="42">
        <v>8000</v>
      </c>
      <c r="I46" s="36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28" t="s">
        <v>501</v>
      </c>
      <c r="F47" s="42">
        <v>9000</v>
      </c>
      <c r="G47" s="33" t="s">
        <v>500</v>
      </c>
      <c r="H47" s="42">
        <v>8000</v>
      </c>
      <c r="I47" s="39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28" t="s">
        <v>501</v>
      </c>
      <c r="F48" s="42">
        <v>9000</v>
      </c>
      <c r="G48" s="33" t="s">
        <v>494</v>
      </c>
      <c r="H48" s="42">
        <v>9000</v>
      </c>
      <c r="I48" s="39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28" t="s">
        <v>496</v>
      </c>
      <c r="F49" s="42">
        <v>22000</v>
      </c>
      <c r="G49" s="33" t="s">
        <v>497</v>
      </c>
      <c r="H49" s="42">
        <v>15000</v>
      </c>
      <c r="I49" s="36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28" t="s">
        <v>496</v>
      </c>
      <c r="F50" s="42">
        <v>40000</v>
      </c>
      <c r="G50" s="33" t="s">
        <v>494</v>
      </c>
      <c r="H50" s="42">
        <v>35000</v>
      </c>
      <c r="I50" s="36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28" t="s">
        <v>496</v>
      </c>
      <c r="F51" s="42">
        <v>17000</v>
      </c>
      <c r="G51" s="33" t="s">
        <v>494</v>
      </c>
      <c r="H51" s="42">
        <v>15000</v>
      </c>
      <c r="I51" s="36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28" t="s">
        <v>496</v>
      </c>
      <c r="F52" s="42">
        <v>18000</v>
      </c>
      <c r="G52" s="33" t="s">
        <v>494</v>
      </c>
      <c r="H52" s="42">
        <v>15000</v>
      </c>
      <c r="I52" s="36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28" t="s">
        <v>33</v>
      </c>
      <c r="F53" s="42">
        <v>8000</v>
      </c>
      <c r="G53" s="33" t="s">
        <v>502</v>
      </c>
      <c r="H53" s="42">
        <v>7000</v>
      </c>
      <c r="I53" s="36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28" t="s">
        <v>33</v>
      </c>
      <c r="F54" s="42">
        <v>11000</v>
      </c>
      <c r="G54" s="33" t="s">
        <v>502</v>
      </c>
      <c r="H54" s="42">
        <v>8000</v>
      </c>
      <c r="I54" s="36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28" t="s">
        <v>33</v>
      </c>
      <c r="F55" s="42">
        <v>25000</v>
      </c>
      <c r="G55" s="33" t="s">
        <v>502</v>
      </c>
      <c r="H55" s="42">
        <v>25000</v>
      </c>
      <c r="I55" s="36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28" t="s">
        <v>503</v>
      </c>
      <c r="F56" s="42">
        <v>9900</v>
      </c>
      <c r="G56" s="33"/>
      <c r="H56" s="42"/>
      <c r="I56" s="36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28" t="s">
        <v>504</v>
      </c>
      <c r="F57" s="42">
        <v>11000</v>
      </c>
      <c r="G57" s="33" t="s">
        <v>505</v>
      </c>
      <c r="H57" s="42">
        <v>13000</v>
      </c>
      <c r="I57" s="36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28" t="s">
        <v>480</v>
      </c>
      <c r="F58" s="42">
        <v>5800</v>
      </c>
      <c r="G58" s="33"/>
      <c r="H58" s="42"/>
      <c r="I58" s="36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28" t="s">
        <v>506</v>
      </c>
      <c r="F59" s="42">
        <v>18900</v>
      </c>
      <c r="G59" s="33" t="s">
        <v>507</v>
      </c>
      <c r="H59" s="42">
        <v>23000</v>
      </c>
      <c r="I59" s="36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28" t="s">
        <v>508</v>
      </c>
      <c r="F60" s="42">
        <v>23000</v>
      </c>
      <c r="G60" s="33" t="s">
        <v>509</v>
      </c>
      <c r="H60" s="42">
        <v>23000</v>
      </c>
      <c r="I60" s="36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28" t="s">
        <v>510</v>
      </c>
      <c r="F61" s="42">
        <v>3500</v>
      </c>
      <c r="G61" s="33" t="s">
        <v>500</v>
      </c>
      <c r="H61" s="42">
        <v>3000</v>
      </c>
      <c r="I61" s="36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28" t="s">
        <v>511</v>
      </c>
      <c r="F62" s="42">
        <v>9000</v>
      </c>
      <c r="G62" s="33" t="s">
        <v>500</v>
      </c>
      <c r="H62" s="42">
        <v>8000</v>
      </c>
      <c r="I62" s="36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28" t="s">
        <v>510</v>
      </c>
      <c r="F63" s="42">
        <v>5000</v>
      </c>
      <c r="G63" s="33" t="s">
        <v>500</v>
      </c>
      <c r="H63" s="42">
        <v>4000</v>
      </c>
      <c r="I63" s="36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28" t="s">
        <v>512</v>
      </c>
      <c r="F64" s="42">
        <v>5500</v>
      </c>
      <c r="G64" s="33" t="s">
        <v>513</v>
      </c>
      <c r="H64" s="42">
        <v>4000</v>
      </c>
      <c r="I64" s="40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28" t="s">
        <v>512</v>
      </c>
      <c r="F65" s="42">
        <v>6500</v>
      </c>
      <c r="G65" s="33" t="s">
        <v>513</v>
      </c>
      <c r="H65" s="42">
        <v>5000</v>
      </c>
      <c r="I65" s="40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28" t="s">
        <v>514</v>
      </c>
      <c r="F66" s="42">
        <v>11000</v>
      </c>
      <c r="G66" s="33" t="s">
        <v>515</v>
      </c>
      <c r="H66" s="42">
        <v>11000</v>
      </c>
      <c r="I66" s="36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28" t="s">
        <v>514</v>
      </c>
      <c r="F67" s="42">
        <v>5000</v>
      </c>
      <c r="G67" s="33" t="s">
        <v>515</v>
      </c>
      <c r="H67" s="42">
        <v>5000</v>
      </c>
      <c r="I67" s="36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28"/>
      <c r="F68" s="30"/>
      <c r="G68" s="33"/>
      <c r="H68" s="30"/>
      <c r="I68" s="36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28" t="s">
        <v>516</v>
      </c>
      <c r="F69" s="42">
        <v>30000</v>
      </c>
      <c r="G69" s="33" t="s">
        <v>517</v>
      </c>
      <c r="H69" s="42">
        <v>35000</v>
      </c>
      <c r="I69" s="36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28" t="s">
        <v>518</v>
      </c>
      <c r="F70" s="42">
        <v>35000</v>
      </c>
      <c r="G70" s="33" t="s">
        <v>519</v>
      </c>
      <c r="H70" s="42">
        <v>60000</v>
      </c>
      <c r="I70" s="36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28" t="s">
        <v>518</v>
      </c>
      <c r="F71" s="42">
        <v>22000</v>
      </c>
      <c r="G71" s="33" t="s">
        <v>519</v>
      </c>
      <c r="H71" s="42">
        <v>22000</v>
      </c>
      <c r="I71" s="36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28" t="s">
        <v>520</v>
      </c>
      <c r="F72" s="42">
        <v>13000</v>
      </c>
      <c r="G72" s="33" t="s">
        <v>521</v>
      </c>
      <c r="H72" s="42">
        <v>15000</v>
      </c>
      <c r="I72" s="36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28" t="s">
        <v>522</v>
      </c>
      <c r="F73" s="42">
        <v>10000</v>
      </c>
      <c r="G73" s="33"/>
      <c r="H73" s="42"/>
      <c r="I73" s="36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28"/>
      <c r="F74" s="42"/>
      <c r="G74" s="33"/>
      <c r="H74" s="42"/>
      <c r="I74" s="36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28"/>
      <c r="F75" s="42"/>
      <c r="G75" s="33"/>
      <c r="H75" s="42"/>
      <c r="I75" s="36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28" t="s">
        <v>523</v>
      </c>
      <c r="F76" s="42">
        <v>150000</v>
      </c>
      <c r="G76" s="33" t="s">
        <v>524</v>
      </c>
      <c r="H76" s="42">
        <v>300000</v>
      </c>
      <c r="I76" s="36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28" t="s">
        <v>525</v>
      </c>
      <c r="F77" s="42">
        <v>13000</v>
      </c>
      <c r="G77" s="33" t="s">
        <v>526</v>
      </c>
      <c r="H77" s="42">
        <v>11000</v>
      </c>
      <c r="I77" s="36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28" t="s">
        <v>527</v>
      </c>
      <c r="F78" s="42">
        <v>90000</v>
      </c>
      <c r="G78" s="33" t="s">
        <v>528</v>
      </c>
      <c r="H78" s="42">
        <v>90000</v>
      </c>
      <c r="I78" s="36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28" t="s">
        <v>529</v>
      </c>
      <c r="F79" s="42">
        <v>25000</v>
      </c>
      <c r="G79" s="33" t="s">
        <v>530</v>
      </c>
      <c r="H79" s="42">
        <v>20000</v>
      </c>
      <c r="I79" s="36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9" t="s">
        <v>531</v>
      </c>
      <c r="F80" s="43">
        <v>3000</v>
      </c>
      <c r="G80" s="34" t="s">
        <v>532</v>
      </c>
      <c r="H80" s="43">
        <v>3000</v>
      </c>
      <c r="I80" s="38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F11" sqref="F11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310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3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35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130" t="s">
        <v>320</v>
      </c>
      <c r="F5" s="42">
        <v>37900</v>
      </c>
      <c r="G5" s="131" t="s">
        <v>391</v>
      </c>
      <c r="H5" s="42">
        <v>44900</v>
      </c>
      <c r="I5" s="132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130" t="s">
        <v>320</v>
      </c>
      <c r="F6" s="42">
        <v>8600</v>
      </c>
      <c r="G6" s="131" t="s">
        <v>391</v>
      </c>
      <c r="H6" s="42">
        <v>16900</v>
      </c>
      <c r="I6" s="132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130" t="s">
        <v>320</v>
      </c>
      <c r="F7" s="42">
        <v>6990</v>
      </c>
      <c r="G7" s="131" t="s">
        <v>391</v>
      </c>
      <c r="H7" s="42"/>
      <c r="I7" s="132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130" t="s">
        <v>320</v>
      </c>
      <c r="F8" s="42">
        <v>4990</v>
      </c>
      <c r="G8" s="131" t="s">
        <v>391</v>
      </c>
      <c r="H8" s="42">
        <v>3300</v>
      </c>
      <c r="I8" s="132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130" t="s">
        <v>320</v>
      </c>
      <c r="F9" s="42">
        <v>1590</v>
      </c>
      <c r="G9" s="131" t="s">
        <v>391</v>
      </c>
      <c r="H9" s="42">
        <v>1990</v>
      </c>
      <c r="I9" s="132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130" t="s">
        <v>320</v>
      </c>
      <c r="F10" s="42">
        <v>6476</v>
      </c>
      <c r="G10" s="131" t="s">
        <v>391</v>
      </c>
      <c r="H10" s="42">
        <v>5000</v>
      </c>
      <c r="I10" s="132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130" t="s">
        <v>320</v>
      </c>
      <c r="F11" s="42">
        <v>6590</v>
      </c>
      <c r="G11" s="131" t="s">
        <v>391</v>
      </c>
      <c r="H11" s="42">
        <v>2500</v>
      </c>
      <c r="I11" s="132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130" t="s">
        <v>320</v>
      </c>
      <c r="F12" s="42">
        <v>15180</v>
      </c>
      <c r="G12" s="131" t="s">
        <v>391</v>
      </c>
      <c r="H12" s="42">
        <v>10313</v>
      </c>
      <c r="I12" s="132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130" t="s">
        <v>320</v>
      </c>
      <c r="F13" s="42">
        <v>3490</v>
      </c>
      <c r="G13" s="131" t="s">
        <v>391</v>
      </c>
      <c r="H13" s="42">
        <v>1990</v>
      </c>
      <c r="I13" s="132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130" t="s">
        <v>320</v>
      </c>
      <c r="F14" s="42">
        <v>5490</v>
      </c>
      <c r="G14" s="131" t="s">
        <v>391</v>
      </c>
      <c r="H14" s="42">
        <v>2100</v>
      </c>
      <c r="I14" s="132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130" t="s">
        <v>320</v>
      </c>
      <c r="F15" s="42">
        <v>2190</v>
      </c>
      <c r="G15" s="131" t="s">
        <v>391</v>
      </c>
      <c r="H15" s="42">
        <v>1490</v>
      </c>
      <c r="I15" s="132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130" t="s">
        <v>320</v>
      </c>
      <c r="F16" s="42">
        <v>5990</v>
      </c>
      <c r="G16" s="131" t="s">
        <v>391</v>
      </c>
      <c r="H16" s="42">
        <v>2660</v>
      </c>
      <c r="I16" s="132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130" t="s">
        <v>320</v>
      </c>
      <c r="F17" s="42">
        <v>5250</v>
      </c>
      <c r="G17" s="131" t="s">
        <v>391</v>
      </c>
      <c r="H17" s="42">
        <v>2500</v>
      </c>
      <c r="I17" s="132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130" t="s">
        <v>320</v>
      </c>
      <c r="F18" s="42">
        <v>1352</v>
      </c>
      <c r="G18" s="131" t="s">
        <v>391</v>
      </c>
      <c r="H18" s="42">
        <v>1105</v>
      </c>
      <c r="I18" s="132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130" t="s">
        <v>320</v>
      </c>
      <c r="F19" s="42">
        <v>2165</v>
      </c>
      <c r="G19" s="131" t="s">
        <v>391</v>
      </c>
      <c r="H19" s="42">
        <v>2780</v>
      </c>
      <c r="I19" s="132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130" t="s">
        <v>320</v>
      </c>
      <c r="F20" s="42">
        <v>3498</v>
      </c>
      <c r="G20" s="131" t="s">
        <v>391</v>
      </c>
      <c r="H20" s="42">
        <v>3000</v>
      </c>
      <c r="I20" s="132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130" t="s">
        <v>320</v>
      </c>
      <c r="F21" s="133">
        <v>9993</v>
      </c>
      <c r="G21" s="131" t="s">
        <v>391</v>
      </c>
      <c r="H21" s="134">
        <v>3380</v>
      </c>
      <c r="I21" s="132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130" t="s">
        <v>320</v>
      </c>
      <c r="F22" s="42">
        <v>2990</v>
      </c>
      <c r="G22" s="131" t="s">
        <v>391</v>
      </c>
      <c r="H22" s="42">
        <v>3900</v>
      </c>
      <c r="I22" s="132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130" t="s">
        <v>320</v>
      </c>
      <c r="F23" s="42">
        <v>23520</v>
      </c>
      <c r="G23" s="131" t="s">
        <v>391</v>
      </c>
      <c r="H23" s="42">
        <v>21000</v>
      </c>
      <c r="I23" s="132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130" t="s">
        <v>320</v>
      </c>
      <c r="F24" s="42">
        <v>13728</v>
      </c>
      <c r="G24" s="131" t="s">
        <v>391</v>
      </c>
      <c r="H24" s="42">
        <v>15900</v>
      </c>
      <c r="I24" s="132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130" t="s">
        <v>320</v>
      </c>
      <c r="F25" s="42">
        <v>11802</v>
      </c>
      <c r="G25" s="131" t="s">
        <v>391</v>
      </c>
      <c r="H25" s="42">
        <v>7900</v>
      </c>
      <c r="I25" s="132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130" t="s">
        <v>320</v>
      </c>
      <c r="F26" s="42">
        <v>8990</v>
      </c>
      <c r="G26" s="131" t="s">
        <v>391</v>
      </c>
      <c r="H26" s="42">
        <v>9900</v>
      </c>
      <c r="I26" s="132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80" t="s">
        <v>533</v>
      </c>
      <c r="F27" s="42">
        <v>8000</v>
      </c>
      <c r="G27" s="131" t="s">
        <v>391</v>
      </c>
      <c r="H27" s="42">
        <v>6750</v>
      </c>
      <c r="I27" s="132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80" t="s">
        <v>533</v>
      </c>
      <c r="F28" s="42">
        <v>22000</v>
      </c>
      <c r="G28" s="131" t="s">
        <v>391</v>
      </c>
      <c r="H28" s="42"/>
      <c r="I28" s="132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80" t="s">
        <v>320</v>
      </c>
      <c r="F29" s="42">
        <v>6990</v>
      </c>
      <c r="G29" s="131" t="s">
        <v>391</v>
      </c>
      <c r="H29" s="42">
        <v>14000</v>
      </c>
      <c r="I29" s="132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80" t="s">
        <v>320</v>
      </c>
      <c r="F30" s="42">
        <v>9267</v>
      </c>
      <c r="G30" s="131" t="s">
        <v>391</v>
      </c>
      <c r="H30" s="42">
        <v>9900</v>
      </c>
      <c r="I30" s="132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80" t="s">
        <v>320</v>
      </c>
      <c r="F31" s="42"/>
      <c r="G31" s="131" t="s">
        <v>391</v>
      </c>
      <c r="H31" s="42">
        <v>990</v>
      </c>
      <c r="I31" s="132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80" t="s">
        <v>320</v>
      </c>
      <c r="F32" s="42"/>
      <c r="G32" s="131" t="s">
        <v>391</v>
      </c>
      <c r="H32" s="42"/>
      <c r="I32" s="132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80" t="s">
        <v>320</v>
      </c>
      <c r="F33" s="42">
        <v>2020</v>
      </c>
      <c r="G33" s="131" t="s">
        <v>391</v>
      </c>
      <c r="H33" s="42">
        <v>2400</v>
      </c>
      <c r="I33" s="132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80" t="s">
        <v>320</v>
      </c>
      <c r="F34" s="42">
        <v>3280</v>
      </c>
      <c r="G34" s="131" t="s">
        <v>391</v>
      </c>
      <c r="H34" s="42">
        <v>4450</v>
      </c>
      <c r="I34" s="132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80" t="s">
        <v>320</v>
      </c>
      <c r="F35" s="42">
        <v>3990</v>
      </c>
      <c r="G35" s="131" t="s">
        <v>391</v>
      </c>
      <c r="H35" s="42">
        <v>3690</v>
      </c>
      <c r="I35" s="132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80" t="s">
        <v>320</v>
      </c>
      <c r="F36" s="42">
        <v>4150</v>
      </c>
      <c r="G36" s="131" t="s">
        <v>391</v>
      </c>
      <c r="H36" s="42">
        <v>3990</v>
      </c>
      <c r="I36" s="132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80" t="s">
        <v>320</v>
      </c>
      <c r="F37" s="42">
        <v>1790</v>
      </c>
      <c r="G37" s="131" t="s">
        <v>391</v>
      </c>
      <c r="H37" s="42">
        <v>2990</v>
      </c>
      <c r="I37" s="132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80" t="s">
        <v>320</v>
      </c>
      <c r="F38" s="42">
        <v>3150</v>
      </c>
      <c r="G38" s="131" t="s">
        <v>391</v>
      </c>
      <c r="H38" s="42">
        <v>3200</v>
      </c>
      <c r="I38" s="132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80" t="s">
        <v>320</v>
      </c>
      <c r="F39" s="42">
        <v>3744</v>
      </c>
      <c r="G39" s="131" t="s">
        <v>391</v>
      </c>
      <c r="H39" s="42">
        <v>6150</v>
      </c>
      <c r="I39" s="132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80" t="s">
        <v>320</v>
      </c>
      <c r="F40" s="42">
        <v>6690</v>
      </c>
      <c r="G40" s="131" t="s">
        <v>391</v>
      </c>
      <c r="H40" s="42">
        <v>7200</v>
      </c>
      <c r="I40" s="132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80" t="s">
        <v>320</v>
      </c>
      <c r="F41" s="42">
        <v>3667</v>
      </c>
      <c r="G41" s="131" t="s">
        <v>391</v>
      </c>
      <c r="H41" s="42">
        <v>2970</v>
      </c>
      <c r="I41" s="132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80" t="s">
        <v>321</v>
      </c>
      <c r="F42" s="42">
        <v>9000</v>
      </c>
      <c r="G42" s="81"/>
      <c r="H42" s="42"/>
      <c r="I42" s="132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80" t="s">
        <v>322</v>
      </c>
      <c r="F43" s="42">
        <v>12000</v>
      </c>
      <c r="G43" s="81" t="s">
        <v>323</v>
      </c>
      <c r="H43" s="42">
        <v>16000</v>
      </c>
      <c r="I43" s="132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80" t="s">
        <v>534</v>
      </c>
      <c r="F44" s="42">
        <v>13000</v>
      </c>
      <c r="G44" s="81" t="s">
        <v>535</v>
      </c>
      <c r="H44" s="42">
        <v>14000</v>
      </c>
      <c r="I44" s="132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80" t="s">
        <v>324</v>
      </c>
      <c r="F45" s="42">
        <v>8000</v>
      </c>
      <c r="G45" s="81" t="s">
        <v>536</v>
      </c>
      <c r="H45" s="42">
        <v>7900</v>
      </c>
      <c r="I45" s="132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80" t="s">
        <v>326</v>
      </c>
      <c r="F46" s="42">
        <v>7500</v>
      </c>
      <c r="G46" s="81" t="s">
        <v>366</v>
      </c>
      <c r="H46" s="42">
        <v>11000</v>
      </c>
      <c r="I46" s="132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80" t="s">
        <v>326</v>
      </c>
      <c r="F47" s="42">
        <v>7000</v>
      </c>
      <c r="G47" s="81" t="s">
        <v>328</v>
      </c>
      <c r="H47" s="42">
        <v>8000</v>
      </c>
      <c r="I47" s="135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80" t="s">
        <v>326</v>
      </c>
      <c r="F48" s="42">
        <v>7000</v>
      </c>
      <c r="G48" s="81" t="s">
        <v>322</v>
      </c>
      <c r="H48" s="42">
        <v>8000</v>
      </c>
      <c r="I48" s="135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80"/>
      <c r="F49" s="42"/>
      <c r="G49" s="81"/>
      <c r="H49" s="42"/>
      <c r="I49" s="132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80" t="s">
        <v>327</v>
      </c>
      <c r="F50" s="42">
        <v>46000</v>
      </c>
      <c r="G50" s="81" t="s">
        <v>329</v>
      </c>
      <c r="H50" s="42">
        <v>50666</v>
      </c>
      <c r="I50" s="132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80" t="s">
        <v>330</v>
      </c>
      <c r="F51" s="42">
        <v>16000</v>
      </c>
      <c r="G51" s="81" t="s">
        <v>331</v>
      </c>
      <c r="H51" s="42">
        <v>16000</v>
      </c>
      <c r="I51" s="132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80" t="s">
        <v>537</v>
      </c>
      <c r="F52" s="42">
        <v>10600</v>
      </c>
      <c r="G52" s="81" t="s">
        <v>538</v>
      </c>
      <c r="H52" s="42">
        <v>12800</v>
      </c>
      <c r="I52" s="132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80" t="s">
        <v>332</v>
      </c>
      <c r="F53" s="42">
        <v>7000</v>
      </c>
      <c r="G53" s="81" t="s">
        <v>333</v>
      </c>
      <c r="H53" s="42">
        <v>6500</v>
      </c>
      <c r="I53" s="132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80" t="s">
        <v>332</v>
      </c>
      <c r="F54" s="42">
        <v>9000</v>
      </c>
      <c r="G54" s="81" t="s">
        <v>333</v>
      </c>
      <c r="H54" s="42">
        <v>9500</v>
      </c>
      <c r="I54" s="132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80" t="s">
        <v>332</v>
      </c>
      <c r="F55" s="42">
        <v>21000</v>
      </c>
      <c r="G55" s="81" t="s">
        <v>334</v>
      </c>
      <c r="H55" s="42">
        <v>21000</v>
      </c>
      <c r="I55" s="132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80" t="s">
        <v>335</v>
      </c>
      <c r="F56" s="42">
        <v>19000</v>
      </c>
      <c r="G56" s="81" t="s">
        <v>336</v>
      </c>
      <c r="H56" s="42">
        <v>14500</v>
      </c>
      <c r="I56" s="132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80" t="s">
        <v>337</v>
      </c>
      <c r="F57" s="42">
        <v>12000</v>
      </c>
      <c r="G57" s="81" t="s">
        <v>338</v>
      </c>
      <c r="H57" s="42">
        <v>13000</v>
      </c>
      <c r="I57" s="132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80" t="s">
        <v>339</v>
      </c>
      <c r="F58" s="42">
        <v>9000</v>
      </c>
      <c r="G58" s="81" t="s">
        <v>340</v>
      </c>
      <c r="H58" s="42">
        <v>4700</v>
      </c>
      <c r="I58" s="132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80" t="s">
        <v>341</v>
      </c>
      <c r="F59" s="42">
        <v>13900</v>
      </c>
      <c r="G59" s="81" t="s">
        <v>342</v>
      </c>
      <c r="H59" s="42">
        <v>20900</v>
      </c>
      <c r="I59" s="132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80" t="s">
        <v>539</v>
      </c>
      <c r="F60" s="42">
        <v>23000</v>
      </c>
      <c r="G60" s="81" t="s">
        <v>540</v>
      </c>
      <c r="H60" s="42">
        <v>19900</v>
      </c>
      <c r="I60" s="132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80" t="s">
        <v>326</v>
      </c>
      <c r="F61" s="42">
        <v>3500</v>
      </c>
      <c r="G61" s="81" t="s">
        <v>343</v>
      </c>
      <c r="H61" s="42">
        <v>4500</v>
      </c>
      <c r="I61" s="132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80" t="s">
        <v>326</v>
      </c>
      <c r="F62" s="42">
        <v>7000</v>
      </c>
      <c r="G62" s="81" t="s">
        <v>325</v>
      </c>
      <c r="H62" s="42">
        <v>9000</v>
      </c>
      <c r="I62" s="132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80" t="s">
        <v>326</v>
      </c>
      <c r="F63" s="42">
        <v>4000</v>
      </c>
      <c r="G63" s="81" t="s">
        <v>343</v>
      </c>
      <c r="H63" s="42">
        <v>4500</v>
      </c>
      <c r="I63" s="132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80" t="s">
        <v>541</v>
      </c>
      <c r="F64" s="42">
        <v>3500</v>
      </c>
      <c r="G64" s="81" t="s">
        <v>344</v>
      </c>
      <c r="H64" s="42">
        <v>4000</v>
      </c>
      <c r="I64" s="136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80" t="s">
        <v>344</v>
      </c>
      <c r="F65" s="42">
        <v>4500</v>
      </c>
      <c r="G65" s="81" t="s">
        <v>541</v>
      </c>
      <c r="H65" s="42">
        <v>4000</v>
      </c>
      <c r="I65" s="136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80" t="s">
        <v>346</v>
      </c>
      <c r="F66" s="42">
        <v>12000</v>
      </c>
      <c r="G66" s="137" t="s">
        <v>345</v>
      </c>
      <c r="H66" s="42">
        <v>7800</v>
      </c>
      <c r="I66" s="132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80" t="s">
        <v>346</v>
      </c>
      <c r="F67" s="42">
        <v>8000</v>
      </c>
      <c r="G67" s="81" t="s">
        <v>345</v>
      </c>
      <c r="H67" s="42">
        <v>6000</v>
      </c>
      <c r="I67" s="132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80"/>
      <c r="F68" s="134"/>
      <c r="G68" s="81"/>
      <c r="H68" s="134"/>
      <c r="I68" s="132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80"/>
      <c r="F69" s="42"/>
      <c r="G69" s="81"/>
      <c r="H69" s="42"/>
      <c r="I69" s="132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80" t="s">
        <v>347</v>
      </c>
      <c r="F70" s="42">
        <v>80000</v>
      </c>
      <c r="G70" s="81" t="s">
        <v>542</v>
      </c>
      <c r="H70" s="42">
        <v>50000</v>
      </c>
      <c r="I70" s="132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80" t="s">
        <v>347</v>
      </c>
      <c r="F71" s="42">
        <v>18000</v>
      </c>
      <c r="G71" s="81" t="s">
        <v>542</v>
      </c>
      <c r="H71" s="42">
        <v>20000</v>
      </c>
      <c r="I71" s="132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80" t="s">
        <v>347</v>
      </c>
      <c r="F72" s="42">
        <v>15000</v>
      </c>
      <c r="G72" s="81" t="s">
        <v>542</v>
      </c>
      <c r="H72" s="42">
        <v>17000</v>
      </c>
      <c r="I72" s="132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80" t="s">
        <v>348</v>
      </c>
      <c r="F73" s="42">
        <v>11000</v>
      </c>
      <c r="G73" s="81"/>
      <c r="H73" s="42"/>
      <c r="I73" s="132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80" t="s">
        <v>348</v>
      </c>
      <c r="F74" s="42">
        <v>12000</v>
      </c>
      <c r="G74" s="81"/>
      <c r="H74" s="42"/>
      <c r="I74" s="132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80"/>
      <c r="F75" s="42"/>
      <c r="G75" s="81"/>
      <c r="H75" s="42"/>
      <c r="I75" s="132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80" t="s">
        <v>349</v>
      </c>
      <c r="F76" s="42">
        <v>165000</v>
      </c>
      <c r="G76" s="81" t="s">
        <v>350</v>
      </c>
      <c r="H76" s="42">
        <v>166667</v>
      </c>
      <c r="I76" s="132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80" t="s">
        <v>351</v>
      </c>
      <c r="F77" s="42">
        <v>12000</v>
      </c>
      <c r="G77" s="81" t="s">
        <v>352</v>
      </c>
      <c r="H77" s="42">
        <v>10000</v>
      </c>
      <c r="I77" s="132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80" t="s">
        <v>353</v>
      </c>
      <c r="F78" s="42">
        <v>52500</v>
      </c>
      <c r="G78" s="81" t="s">
        <v>354</v>
      </c>
      <c r="H78" s="42">
        <v>50000</v>
      </c>
      <c r="I78" s="132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80" t="s">
        <v>355</v>
      </c>
      <c r="F79" s="42">
        <v>30000</v>
      </c>
      <c r="G79" s="81" t="s">
        <v>356</v>
      </c>
      <c r="H79" s="42">
        <v>10000</v>
      </c>
      <c r="I79" s="132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138" t="s">
        <v>543</v>
      </c>
      <c r="F80" s="43">
        <v>1000</v>
      </c>
      <c r="G80" s="139" t="s">
        <v>544</v>
      </c>
      <c r="H80" s="43">
        <v>1000</v>
      </c>
      <c r="I80" s="14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H21 F21 H68 F68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G74" sqref="G74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6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415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145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90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27" t="s">
        <v>392</v>
      </c>
      <c r="F5" s="42">
        <v>44900</v>
      </c>
      <c r="G5" s="32" t="s">
        <v>545</v>
      </c>
      <c r="H5" s="42">
        <v>33900</v>
      </c>
      <c r="I5" s="36" t="s">
        <v>546</v>
      </c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27" t="s">
        <v>392</v>
      </c>
      <c r="F6" s="42">
        <v>14990</v>
      </c>
      <c r="G6" s="32" t="s">
        <v>545</v>
      </c>
      <c r="H6" s="42">
        <v>17500</v>
      </c>
      <c r="I6" s="36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27" t="s">
        <v>392</v>
      </c>
      <c r="F7" s="42">
        <v>6990</v>
      </c>
      <c r="G7" s="32" t="s">
        <v>545</v>
      </c>
      <c r="H7" s="42">
        <v>5350</v>
      </c>
      <c r="I7" s="36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27" t="s">
        <v>392</v>
      </c>
      <c r="F8" s="42">
        <v>5490</v>
      </c>
      <c r="G8" s="32" t="s">
        <v>545</v>
      </c>
      <c r="H8" s="42">
        <v>4900</v>
      </c>
      <c r="I8" s="36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27" t="s">
        <v>392</v>
      </c>
      <c r="F9" s="42">
        <v>1990</v>
      </c>
      <c r="G9" s="32" t="s">
        <v>545</v>
      </c>
      <c r="H9" s="42">
        <v>1490</v>
      </c>
      <c r="I9" s="36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27" t="s">
        <v>392</v>
      </c>
      <c r="F10" s="42">
        <v>3490</v>
      </c>
      <c r="G10" s="32" t="s">
        <v>545</v>
      </c>
      <c r="H10" s="42">
        <v>3590</v>
      </c>
      <c r="I10" s="36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27" t="s">
        <v>392</v>
      </c>
      <c r="F11" s="42">
        <v>2300</v>
      </c>
      <c r="G11" s="32" t="s">
        <v>545</v>
      </c>
      <c r="H11" s="42">
        <v>3304</v>
      </c>
      <c r="I11" s="36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27" t="s">
        <v>392</v>
      </c>
      <c r="F12" s="42">
        <v>12980</v>
      </c>
      <c r="G12" s="32" t="s">
        <v>545</v>
      </c>
      <c r="H12" s="42">
        <v>11900</v>
      </c>
      <c r="I12" s="36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27" t="s">
        <v>392</v>
      </c>
      <c r="F13" s="42">
        <v>2990</v>
      </c>
      <c r="G13" s="32" t="s">
        <v>545</v>
      </c>
      <c r="H13" s="42">
        <v>1990</v>
      </c>
      <c r="I13" s="36" t="s">
        <v>547</v>
      </c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27" t="s">
        <v>392</v>
      </c>
      <c r="F14" s="42">
        <v>4200</v>
      </c>
      <c r="G14" s="32" t="s">
        <v>545</v>
      </c>
      <c r="H14" s="42">
        <v>2700</v>
      </c>
      <c r="I14" s="36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27" t="s">
        <v>392</v>
      </c>
      <c r="F15" s="44">
        <v>1990</v>
      </c>
      <c r="G15" s="32" t="s">
        <v>545</v>
      </c>
      <c r="H15" s="44">
        <v>1590</v>
      </c>
      <c r="I15" s="37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27" t="s">
        <v>392</v>
      </c>
      <c r="F16" s="42">
        <v>5500</v>
      </c>
      <c r="G16" s="32" t="s">
        <v>545</v>
      </c>
      <c r="H16" s="42">
        <v>3990</v>
      </c>
      <c r="I16" s="36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27" t="s">
        <v>392</v>
      </c>
      <c r="F17" s="42">
        <v>2990</v>
      </c>
      <c r="G17" s="32" t="s">
        <v>545</v>
      </c>
      <c r="H17" s="42">
        <v>2600</v>
      </c>
      <c r="I17" s="36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27" t="s">
        <v>392</v>
      </c>
      <c r="F18" s="42">
        <v>2600</v>
      </c>
      <c r="G18" s="32" t="s">
        <v>545</v>
      </c>
      <c r="H18" s="42">
        <v>2490</v>
      </c>
      <c r="I18" s="36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27" t="s">
        <v>392</v>
      </c>
      <c r="F19" s="42">
        <v>3816</v>
      </c>
      <c r="G19" s="32" t="s">
        <v>545</v>
      </c>
      <c r="H19" s="42">
        <v>2125</v>
      </c>
      <c r="I19" s="36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27" t="s">
        <v>392</v>
      </c>
      <c r="F20" s="42">
        <v>2796</v>
      </c>
      <c r="G20" s="32" t="s">
        <v>545</v>
      </c>
      <c r="H20" s="42">
        <v>2475</v>
      </c>
      <c r="I20" s="36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27" t="s">
        <v>392</v>
      </c>
      <c r="F21" s="41">
        <v>6495</v>
      </c>
      <c r="G21" s="32" t="s">
        <v>545</v>
      </c>
      <c r="H21" s="30">
        <v>4975</v>
      </c>
      <c r="I21" s="36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27" t="s">
        <v>392</v>
      </c>
      <c r="F22" s="42">
        <v>3990</v>
      </c>
      <c r="G22" s="32" t="s">
        <v>545</v>
      </c>
      <c r="H22" s="42">
        <v>1990</v>
      </c>
      <c r="I22" s="36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27" t="s">
        <v>392</v>
      </c>
      <c r="F23" s="42">
        <v>33300</v>
      </c>
      <c r="G23" s="32" t="s">
        <v>545</v>
      </c>
      <c r="H23" s="42">
        <v>34800</v>
      </c>
      <c r="I23" s="36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27" t="s">
        <v>392</v>
      </c>
      <c r="F24" s="42">
        <v>17965</v>
      </c>
      <c r="G24" s="32" t="s">
        <v>545</v>
      </c>
      <c r="H24" s="42">
        <v>15804</v>
      </c>
      <c r="I24" s="36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27" t="s">
        <v>392</v>
      </c>
      <c r="F25" s="42">
        <v>8990</v>
      </c>
      <c r="G25" s="32" t="s">
        <v>545</v>
      </c>
      <c r="H25" s="42">
        <v>7800</v>
      </c>
      <c r="I25" s="36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27" t="s">
        <v>392</v>
      </c>
      <c r="F26" s="42">
        <v>8990</v>
      </c>
      <c r="G26" s="32" t="s">
        <v>545</v>
      </c>
      <c r="H26" s="42">
        <v>8300</v>
      </c>
      <c r="I26" s="36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27" t="s">
        <v>392</v>
      </c>
      <c r="F27" s="42"/>
      <c r="G27" s="32" t="s">
        <v>545</v>
      </c>
      <c r="H27" s="42">
        <v>11950</v>
      </c>
      <c r="I27" s="36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27" t="s">
        <v>392</v>
      </c>
      <c r="F28" s="42"/>
      <c r="G28" s="32" t="s">
        <v>545</v>
      </c>
      <c r="H28" s="42"/>
      <c r="I28" s="36" t="s">
        <v>548</v>
      </c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27" t="s">
        <v>392</v>
      </c>
      <c r="F29" s="42">
        <v>6600</v>
      </c>
      <c r="G29" s="32" t="s">
        <v>545</v>
      </c>
      <c r="H29" s="42">
        <v>10900</v>
      </c>
      <c r="I29" s="36" t="s">
        <v>549</v>
      </c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27" t="s">
        <v>392</v>
      </c>
      <c r="F30" s="42">
        <v>6600</v>
      </c>
      <c r="G30" s="32" t="s">
        <v>545</v>
      </c>
      <c r="H30" s="42">
        <v>9853</v>
      </c>
      <c r="I30" s="36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27" t="s">
        <v>392</v>
      </c>
      <c r="F31" s="42">
        <v>3000</v>
      </c>
      <c r="G31" s="32" t="s">
        <v>545</v>
      </c>
      <c r="H31" s="42">
        <v>3180</v>
      </c>
      <c r="I31" s="36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27" t="s">
        <v>392</v>
      </c>
      <c r="F32" s="42">
        <v>12233</v>
      </c>
      <c r="G32" s="32" t="s">
        <v>545</v>
      </c>
      <c r="H32" s="42">
        <v>6125</v>
      </c>
      <c r="I32" s="36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27" t="s">
        <v>392</v>
      </c>
      <c r="F33" s="42">
        <v>1820</v>
      </c>
      <c r="G33" s="32" t="s">
        <v>545</v>
      </c>
      <c r="H33" s="42">
        <v>2370</v>
      </c>
      <c r="I33" s="36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27" t="s">
        <v>392</v>
      </c>
      <c r="F34" s="42">
        <v>3380</v>
      </c>
      <c r="G34" s="32" t="s">
        <v>545</v>
      </c>
      <c r="H34" s="42">
        <v>2650</v>
      </c>
      <c r="I34" s="36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27" t="s">
        <v>392</v>
      </c>
      <c r="F35" s="42"/>
      <c r="G35" s="32" t="s">
        <v>545</v>
      </c>
      <c r="H35" s="42">
        <v>2990</v>
      </c>
      <c r="I35" s="36" t="s">
        <v>550</v>
      </c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27" t="s">
        <v>392</v>
      </c>
      <c r="F36" s="42">
        <v>4150</v>
      </c>
      <c r="G36" s="32" t="s">
        <v>545</v>
      </c>
      <c r="H36" s="42">
        <v>3790</v>
      </c>
      <c r="I36" s="36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27" t="s">
        <v>392</v>
      </c>
      <c r="F37" s="42"/>
      <c r="G37" s="32" t="s">
        <v>545</v>
      </c>
      <c r="H37" s="42">
        <v>2980</v>
      </c>
      <c r="I37" s="36" t="s">
        <v>551</v>
      </c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27" t="s">
        <v>392</v>
      </c>
      <c r="F38" s="42">
        <v>2990</v>
      </c>
      <c r="G38" s="32" t="s">
        <v>545</v>
      </c>
      <c r="H38" s="42">
        <v>3250</v>
      </c>
      <c r="I38" s="36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27" t="s">
        <v>392</v>
      </c>
      <c r="F39" s="42">
        <v>5200</v>
      </c>
      <c r="G39" s="32" t="s">
        <v>545</v>
      </c>
      <c r="H39" s="42"/>
      <c r="I39" s="36" t="s">
        <v>552</v>
      </c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27" t="s">
        <v>392</v>
      </c>
      <c r="F40" s="42"/>
      <c r="G40" s="32" t="s">
        <v>545</v>
      </c>
      <c r="H40" s="42">
        <v>5600</v>
      </c>
      <c r="I40" s="36" t="s">
        <v>553</v>
      </c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27" t="s">
        <v>392</v>
      </c>
      <c r="F41" s="42"/>
      <c r="G41" s="32" t="s">
        <v>545</v>
      </c>
      <c r="H41" s="42">
        <v>2670</v>
      </c>
      <c r="I41" s="36" t="s">
        <v>554</v>
      </c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28" t="s">
        <v>555</v>
      </c>
      <c r="F42" s="42">
        <v>11000</v>
      </c>
      <c r="G42" s="33" t="s">
        <v>556</v>
      </c>
      <c r="H42" s="42">
        <v>11000</v>
      </c>
      <c r="I42" s="36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28" t="s">
        <v>555</v>
      </c>
      <c r="F43" s="42">
        <v>17000</v>
      </c>
      <c r="G43" s="33" t="s">
        <v>557</v>
      </c>
      <c r="H43" s="42">
        <v>12000</v>
      </c>
      <c r="I43" s="36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28" t="s">
        <v>558</v>
      </c>
      <c r="F44" s="42">
        <v>15000</v>
      </c>
      <c r="G44" s="33" t="s">
        <v>394</v>
      </c>
      <c r="H44" s="42">
        <v>19800</v>
      </c>
      <c r="I44" s="36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28" t="s">
        <v>559</v>
      </c>
      <c r="F45" s="42">
        <v>9000</v>
      </c>
      <c r="G45" s="33" t="s">
        <v>395</v>
      </c>
      <c r="H45" s="42">
        <v>8000</v>
      </c>
      <c r="I45" s="36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28" t="s">
        <v>560</v>
      </c>
      <c r="F46" s="42">
        <v>9000</v>
      </c>
      <c r="G46" s="33" t="s">
        <v>561</v>
      </c>
      <c r="H46" s="42">
        <v>10500</v>
      </c>
      <c r="I46" s="36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28" t="s">
        <v>562</v>
      </c>
      <c r="F47" s="42">
        <v>9000</v>
      </c>
      <c r="G47" s="33" t="s">
        <v>563</v>
      </c>
      <c r="H47" s="42">
        <v>8000</v>
      </c>
      <c r="I47" s="39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28" t="s">
        <v>557</v>
      </c>
      <c r="F48" s="42">
        <v>8000</v>
      </c>
      <c r="G48" s="33" t="s">
        <v>563</v>
      </c>
      <c r="H48" s="42">
        <v>8000</v>
      </c>
      <c r="I48" s="39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28"/>
      <c r="F49" s="42"/>
      <c r="G49" s="33"/>
      <c r="H49" s="42"/>
      <c r="I49" s="36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28" t="s">
        <v>564</v>
      </c>
      <c r="F50" s="42">
        <v>50000</v>
      </c>
      <c r="G50" s="33" t="s">
        <v>393</v>
      </c>
      <c r="H50" s="42">
        <v>62667</v>
      </c>
      <c r="I50" s="36" t="s">
        <v>565</v>
      </c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28" t="s">
        <v>564</v>
      </c>
      <c r="F51" s="42">
        <v>16000</v>
      </c>
      <c r="G51" s="33" t="s">
        <v>557</v>
      </c>
      <c r="H51" s="42">
        <v>16000</v>
      </c>
      <c r="I51" s="36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28" t="s">
        <v>397</v>
      </c>
      <c r="F52" s="42">
        <v>12800</v>
      </c>
      <c r="G52" s="33" t="s">
        <v>393</v>
      </c>
      <c r="H52" s="42">
        <v>16800</v>
      </c>
      <c r="I52" s="36" t="s">
        <v>566</v>
      </c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28" t="s">
        <v>567</v>
      </c>
      <c r="F53" s="42">
        <v>6500</v>
      </c>
      <c r="G53" s="33" t="s">
        <v>568</v>
      </c>
      <c r="H53" s="42">
        <v>9000</v>
      </c>
      <c r="I53" s="36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28" t="s">
        <v>567</v>
      </c>
      <c r="F54" s="42">
        <v>9000</v>
      </c>
      <c r="G54" s="33" t="s">
        <v>568</v>
      </c>
      <c r="H54" s="42">
        <v>10000</v>
      </c>
      <c r="I54" s="36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28" t="s">
        <v>567</v>
      </c>
      <c r="F55" s="42">
        <v>26000</v>
      </c>
      <c r="G55" s="33" t="s">
        <v>568</v>
      </c>
      <c r="H55" s="42">
        <v>23000</v>
      </c>
      <c r="I55" s="36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28" t="s">
        <v>569</v>
      </c>
      <c r="F56" s="42">
        <v>14000</v>
      </c>
      <c r="G56" s="33" t="s">
        <v>398</v>
      </c>
      <c r="H56" s="42">
        <v>18000</v>
      </c>
      <c r="I56" s="36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28" t="s">
        <v>570</v>
      </c>
      <c r="F57" s="42">
        <v>14000</v>
      </c>
      <c r="G57" s="33" t="s">
        <v>395</v>
      </c>
      <c r="H57" s="42">
        <v>8500</v>
      </c>
      <c r="I57" s="36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28" t="s">
        <v>571</v>
      </c>
      <c r="F58" s="42">
        <v>4200</v>
      </c>
      <c r="G58" s="33" t="s">
        <v>399</v>
      </c>
      <c r="H58" s="42">
        <v>5800</v>
      </c>
      <c r="I58" s="36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28" t="s">
        <v>401</v>
      </c>
      <c r="F59" s="42">
        <v>14000</v>
      </c>
      <c r="G59" s="33" t="s">
        <v>400</v>
      </c>
      <c r="H59" s="42">
        <v>22900</v>
      </c>
      <c r="I59" s="36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28" t="s">
        <v>572</v>
      </c>
      <c r="F60" s="42">
        <v>18500</v>
      </c>
      <c r="G60" s="33" t="s">
        <v>573</v>
      </c>
      <c r="H60" s="42">
        <v>21000</v>
      </c>
      <c r="I60" s="36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28" t="s">
        <v>574</v>
      </c>
      <c r="F61" s="42">
        <v>3800</v>
      </c>
      <c r="G61" s="33" t="s">
        <v>396</v>
      </c>
      <c r="H61" s="42">
        <v>4500</v>
      </c>
      <c r="I61" s="36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28" t="s">
        <v>575</v>
      </c>
      <c r="F62" s="42">
        <v>9000</v>
      </c>
      <c r="G62" s="33" t="s">
        <v>576</v>
      </c>
      <c r="H62" s="42">
        <v>8000</v>
      </c>
      <c r="I62" s="36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28" t="s">
        <v>574</v>
      </c>
      <c r="F63" s="42">
        <v>4300</v>
      </c>
      <c r="G63" s="33" t="s">
        <v>396</v>
      </c>
      <c r="H63" s="42">
        <v>5000</v>
      </c>
      <c r="I63" s="36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28" t="s">
        <v>577</v>
      </c>
      <c r="F64" s="42">
        <v>4700</v>
      </c>
      <c r="G64" s="33" t="s">
        <v>578</v>
      </c>
      <c r="H64" s="42">
        <v>1700</v>
      </c>
      <c r="I64" s="40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28" t="s">
        <v>577</v>
      </c>
      <c r="F65" s="42">
        <v>5200</v>
      </c>
      <c r="G65" s="33" t="s">
        <v>578</v>
      </c>
      <c r="H65" s="42">
        <v>2900</v>
      </c>
      <c r="I65" s="40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28" t="s">
        <v>579</v>
      </c>
      <c r="F66" s="42">
        <v>9800</v>
      </c>
      <c r="G66" s="33" t="s">
        <v>580</v>
      </c>
      <c r="H66" s="42">
        <v>10000</v>
      </c>
      <c r="I66" s="36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28" t="s">
        <v>402</v>
      </c>
      <c r="F67" s="42">
        <v>7000</v>
      </c>
      <c r="G67" s="33" t="s">
        <v>580</v>
      </c>
      <c r="H67" s="42">
        <v>6000</v>
      </c>
      <c r="I67" s="36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28"/>
      <c r="F68" s="30"/>
      <c r="G68" s="33"/>
      <c r="H68" s="30"/>
      <c r="I68" s="36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28"/>
      <c r="F69" s="42"/>
      <c r="G69" s="33"/>
      <c r="H69" s="42"/>
      <c r="I69" s="36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28" t="s">
        <v>581</v>
      </c>
      <c r="F70" s="42">
        <v>80000</v>
      </c>
      <c r="G70" s="33" t="s">
        <v>582</v>
      </c>
      <c r="H70" s="42">
        <v>60000</v>
      </c>
      <c r="I70" s="36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28" t="s">
        <v>581</v>
      </c>
      <c r="F71" s="42">
        <v>22000</v>
      </c>
      <c r="G71" s="33" t="s">
        <v>582</v>
      </c>
      <c r="H71" s="42">
        <v>20000</v>
      </c>
      <c r="I71" s="36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28" t="s">
        <v>409</v>
      </c>
      <c r="F72" s="42">
        <v>15000</v>
      </c>
      <c r="G72" s="33" t="s">
        <v>583</v>
      </c>
      <c r="H72" s="42">
        <v>11000</v>
      </c>
      <c r="I72" s="36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28"/>
      <c r="F73" s="42"/>
      <c r="G73" s="33"/>
      <c r="H73" s="42"/>
      <c r="I73" s="36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28"/>
      <c r="F74" s="42" t="s">
        <v>584</v>
      </c>
      <c r="G74" s="33"/>
      <c r="H74" s="42"/>
      <c r="I74" s="36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28" t="s">
        <v>403</v>
      </c>
      <c r="F75" s="42">
        <v>4500</v>
      </c>
      <c r="G75" s="33"/>
      <c r="H75" s="42"/>
      <c r="I75" s="36" t="s">
        <v>585</v>
      </c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28" t="s">
        <v>586</v>
      </c>
      <c r="F76" s="42">
        <v>260000</v>
      </c>
      <c r="G76" s="33"/>
      <c r="H76" s="42"/>
      <c r="I76" s="36" t="s">
        <v>587</v>
      </c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28" t="s">
        <v>405</v>
      </c>
      <c r="F77" s="42">
        <v>10800</v>
      </c>
      <c r="G77" s="33" t="s">
        <v>404</v>
      </c>
      <c r="H77" s="42">
        <v>12000</v>
      </c>
      <c r="I77" s="36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28" t="s">
        <v>588</v>
      </c>
      <c r="F78" s="42">
        <v>120000</v>
      </c>
      <c r="G78" s="33" t="s">
        <v>589</v>
      </c>
      <c r="H78" s="42">
        <v>130000</v>
      </c>
      <c r="I78" s="36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28" t="s">
        <v>590</v>
      </c>
      <c r="F79" s="42">
        <v>30000</v>
      </c>
      <c r="G79" s="33" t="s">
        <v>591</v>
      </c>
      <c r="H79" s="42">
        <v>7500</v>
      </c>
      <c r="I79" s="36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9" t="s">
        <v>592</v>
      </c>
      <c r="F80" s="43">
        <v>2000</v>
      </c>
      <c r="G80" s="34" t="s">
        <v>406</v>
      </c>
      <c r="H80" s="43">
        <v>1500</v>
      </c>
      <c r="I80" s="38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5" activePane="bottomLeft" state="frozen"/>
      <selection pane="bottomLeft" activeCell="G66" sqref="G66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7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311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4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90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27" t="s">
        <v>593</v>
      </c>
      <c r="F5" s="42">
        <v>49980</v>
      </c>
      <c r="G5" s="32" t="s">
        <v>594</v>
      </c>
      <c r="H5" s="42">
        <v>49900</v>
      </c>
      <c r="I5" s="36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27" t="s">
        <v>593</v>
      </c>
      <c r="F6" s="42">
        <v>15900</v>
      </c>
      <c r="G6" s="32" t="s">
        <v>365</v>
      </c>
      <c r="H6" s="42">
        <v>11900</v>
      </c>
      <c r="I6" s="36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27" t="s">
        <v>364</v>
      </c>
      <c r="F7" s="42">
        <v>4990</v>
      </c>
      <c r="G7" s="32" t="s">
        <v>365</v>
      </c>
      <c r="H7" s="42">
        <v>6900</v>
      </c>
      <c r="I7" s="36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27" t="s">
        <v>364</v>
      </c>
      <c r="F8" s="42">
        <v>3980</v>
      </c>
      <c r="G8" s="32" t="s">
        <v>365</v>
      </c>
      <c r="H8" s="42">
        <v>4980</v>
      </c>
      <c r="I8" s="36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27" t="s">
        <v>364</v>
      </c>
      <c r="F9" s="42">
        <v>1880</v>
      </c>
      <c r="G9" s="32" t="s">
        <v>365</v>
      </c>
      <c r="H9" s="42">
        <v>1980</v>
      </c>
      <c r="I9" s="36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27" t="s">
        <v>364</v>
      </c>
      <c r="F10" s="42">
        <v>2980</v>
      </c>
      <c r="G10" s="32" t="s">
        <v>365</v>
      </c>
      <c r="H10" s="42">
        <v>4134</v>
      </c>
      <c r="I10" s="36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27" t="s">
        <v>364</v>
      </c>
      <c r="F11" s="42">
        <v>4166</v>
      </c>
      <c r="G11" s="32" t="s">
        <v>365</v>
      </c>
      <c r="H11" s="42">
        <v>2490</v>
      </c>
      <c r="I11" s="36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27" t="s">
        <v>364</v>
      </c>
      <c r="F12" s="42">
        <v>16600</v>
      </c>
      <c r="G12" s="32" t="s">
        <v>365</v>
      </c>
      <c r="H12" s="42">
        <v>12360</v>
      </c>
      <c r="I12" s="36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28" t="s">
        <v>364</v>
      </c>
      <c r="F13" s="42">
        <v>2480</v>
      </c>
      <c r="G13" s="33" t="s">
        <v>365</v>
      </c>
      <c r="H13" s="42">
        <v>1990</v>
      </c>
      <c r="I13" s="36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28" t="s">
        <v>364</v>
      </c>
      <c r="F14" s="42">
        <v>4188</v>
      </c>
      <c r="G14" s="33" t="s">
        <v>365</v>
      </c>
      <c r="H14" s="42">
        <v>3990</v>
      </c>
      <c r="I14" s="36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28" t="s">
        <v>364</v>
      </c>
      <c r="F15" s="44">
        <v>1980</v>
      </c>
      <c r="G15" s="33" t="s">
        <v>365</v>
      </c>
      <c r="H15" s="44">
        <v>2580</v>
      </c>
      <c r="I15" s="37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28" t="s">
        <v>364</v>
      </c>
      <c r="F16" s="42">
        <v>4480</v>
      </c>
      <c r="G16" s="33" t="s">
        <v>365</v>
      </c>
      <c r="H16" s="42">
        <v>6900</v>
      </c>
      <c r="I16" s="36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28" t="s">
        <v>364</v>
      </c>
      <c r="F17" s="42">
        <v>2048</v>
      </c>
      <c r="G17" s="33" t="s">
        <v>365</v>
      </c>
      <c r="H17" s="42">
        <v>2490</v>
      </c>
      <c r="I17" s="36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28" t="s">
        <v>364</v>
      </c>
      <c r="F18" s="42">
        <v>2600</v>
      </c>
      <c r="G18" s="33" t="s">
        <v>365</v>
      </c>
      <c r="H18" s="42">
        <v>2480</v>
      </c>
      <c r="I18" s="36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28" t="s">
        <v>364</v>
      </c>
      <c r="F19" s="42">
        <v>1663</v>
      </c>
      <c r="G19" s="33" t="s">
        <v>365</v>
      </c>
      <c r="H19" s="42">
        <v>1666</v>
      </c>
      <c r="I19" s="36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28" t="s">
        <v>364</v>
      </c>
      <c r="F20" s="42">
        <v>5450</v>
      </c>
      <c r="G20" s="33" t="s">
        <v>365</v>
      </c>
      <c r="H20" s="42">
        <v>3725</v>
      </c>
      <c r="I20" s="36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28" t="s">
        <v>364</v>
      </c>
      <c r="F21" s="41">
        <v>4990</v>
      </c>
      <c r="G21" s="33" t="s">
        <v>365</v>
      </c>
      <c r="H21" s="30">
        <v>2380</v>
      </c>
      <c r="I21" s="36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28" t="s">
        <v>364</v>
      </c>
      <c r="F22" s="42">
        <v>3980</v>
      </c>
      <c r="G22" s="33" t="s">
        <v>365</v>
      </c>
      <c r="H22" s="42">
        <v>2980</v>
      </c>
      <c r="I22" s="36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28" t="s">
        <v>364</v>
      </c>
      <c r="F23" s="42">
        <v>41880</v>
      </c>
      <c r="G23" s="33" t="s">
        <v>365</v>
      </c>
      <c r="H23" s="42">
        <v>39600</v>
      </c>
      <c r="I23" s="36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28" t="s">
        <v>364</v>
      </c>
      <c r="F24" s="42">
        <v>22680</v>
      </c>
      <c r="G24" s="33" t="s">
        <v>365</v>
      </c>
      <c r="H24" s="42">
        <v>11880</v>
      </c>
      <c r="I24" s="36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28" t="s">
        <v>364</v>
      </c>
      <c r="F25" s="42">
        <v>9086</v>
      </c>
      <c r="G25" s="33"/>
      <c r="H25" s="42"/>
      <c r="I25" s="36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28" t="s">
        <v>364</v>
      </c>
      <c r="F26" s="42">
        <v>6980</v>
      </c>
      <c r="G26" s="33" t="s">
        <v>365</v>
      </c>
      <c r="H26" s="42">
        <v>7980</v>
      </c>
      <c r="I26" s="36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28" t="s">
        <v>364</v>
      </c>
      <c r="F27" s="42">
        <v>4886</v>
      </c>
      <c r="G27" s="33"/>
      <c r="H27" s="42"/>
      <c r="I27" s="36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28" t="s">
        <v>364</v>
      </c>
      <c r="F28" s="42">
        <v>5980</v>
      </c>
      <c r="G28" s="33" t="s">
        <v>365</v>
      </c>
      <c r="H28" s="42">
        <v>6400</v>
      </c>
      <c r="I28" s="36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28" t="s">
        <v>364</v>
      </c>
      <c r="F29" s="42">
        <v>7960</v>
      </c>
      <c r="G29" s="33" t="s">
        <v>365</v>
      </c>
      <c r="H29" s="42">
        <v>7980</v>
      </c>
      <c r="I29" s="36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28" t="s">
        <v>364</v>
      </c>
      <c r="F30" s="42">
        <v>5490</v>
      </c>
      <c r="G30" s="33" t="s">
        <v>365</v>
      </c>
      <c r="H30" s="42">
        <v>6653</v>
      </c>
      <c r="I30" s="36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28" t="s">
        <v>364</v>
      </c>
      <c r="F31" s="42">
        <v>1998</v>
      </c>
      <c r="G31" s="33"/>
      <c r="H31" s="42"/>
      <c r="I31" s="36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28" t="s">
        <v>364</v>
      </c>
      <c r="F32" s="42">
        <v>17472</v>
      </c>
      <c r="G32" s="33" t="s">
        <v>365</v>
      </c>
      <c r="H32" s="42">
        <v>26215</v>
      </c>
      <c r="I32" s="36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28" t="s">
        <v>364</v>
      </c>
      <c r="F33" s="42">
        <v>1790</v>
      </c>
      <c r="G33" s="33" t="s">
        <v>365</v>
      </c>
      <c r="H33" s="42">
        <v>1850</v>
      </c>
      <c r="I33" s="36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28" t="s">
        <v>364</v>
      </c>
      <c r="F34" s="42">
        <v>3380</v>
      </c>
      <c r="G34" s="33" t="s">
        <v>365</v>
      </c>
      <c r="H34" s="42">
        <v>3380</v>
      </c>
      <c r="I34" s="36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28" t="s">
        <v>364</v>
      </c>
      <c r="F35" s="42">
        <v>3550</v>
      </c>
      <c r="G35" s="33" t="s">
        <v>365</v>
      </c>
      <c r="H35" s="42">
        <v>4630</v>
      </c>
      <c r="I35" s="36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28" t="s">
        <v>364</v>
      </c>
      <c r="F36" s="42">
        <v>4150</v>
      </c>
      <c r="G36" s="33" t="s">
        <v>365</v>
      </c>
      <c r="H36" s="42">
        <v>4150</v>
      </c>
      <c r="I36" s="36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28" t="s">
        <v>364</v>
      </c>
      <c r="F37" s="42">
        <v>1500</v>
      </c>
      <c r="G37" s="33" t="s">
        <v>365</v>
      </c>
      <c r="H37" s="42">
        <v>1680</v>
      </c>
      <c r="I37" s="36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28" t="s">
        <v>364</v>
      </c>
      <c r="F38" s="42">
        <v>3640</v>
      </c>
      <c r="G38" s="33" t="s">
        <v>365</v>
      </c>
      <c r="H38" s="42">
        <v>3800</v>
      </c>
      <c r="I38" s="36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28" t="s">
        <v>364</v>
      </c>
      <c r="F39" s="42">
        <v>5080</v>
      </c>
      <c r="G39" s="33" t="s">
        <v>365</v>
      </c>
      <c r="H39" s="42">
        <v>5980</v>
      </c>
      <c r="I39" s="36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28" t="s">
        <v>364</v>
      </c>
      <c r="F40" s="42">
        <v>5920</v>
      </c>
      <c r="G40" s="33" t="s">
        <v>365</v>
      </c>
      <c r="H40" s="42">
        <v>6580</v>
      </c>
      <c r="I40" s="36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28" t="s">
        <v>364</v>
      </c>
      <c r="F41" s="42">
        <v>2610</v>
      </c>
      <c r="G41" s="33" t="s">
        <v>365</v>
      </c>
      <c r="H41" s="42">
        <v>2650</v>
      </c>
      <c r="I41" s="36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28" t="s">
        <v>595</v>
      </c>
      <c r="F42" s="42">
        <v>11000</v>
      </c>
      <c r="G42" s="33" t="s">
        <v>596</v>
      </c>
      <c r="H42" s="42">
        <v>11000</v>
      </c>
      <c r="I42" s="36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28" t="s">
        <v>597</v>
      </c>
      <c r="F43" s="42">
        <v>16000</v>
      </c>
      <c r="G43" s="33" t="s">
        <v>598</v>
      </c>
      <c r="H43" s="42">
        <v>18000</v>
      </c>
      <c r="I43" s="36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28" t="s">
        <v>599</v>
      </c>
      <c r="F44" s="42">
        <v>18000</v>
      </c>
      <c r="G44" s="33" t="s">
        <v>600</v>
      </c>
      <c r="H44" s="42">
        <v>15000</v>
      </c>
      <c r="I44" s="36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28" t="s">
        <v>601</v>
      </c>
      <c r="F45" s="42">
        <v>9000</v>
      </c>
      <c r="G45" s="33" t="s">
        <v>408</v>
      </c>
      <c r="H45" s="42">
        <v>8000</v>
      </c>
      <c r="I45" s="36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28" t="s">
        <v>602</v>
      </c>
      <c r="F46" s="42">
        <v>10500</v>
      </c>
      <c r="G46" s="33" t="s">
        <v>603</v>
      </c>
      <c r="H46" s="42">
        <v>9000</v>
      </c>
      <c r="I46" s="36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28" t="s">
        <v>604</v>
      </c>
      <c r="F47" s="42">
        <v>9000</v>
      </c>
      <c r="G47" s="33" t="s">
        <v>605</v>
      </c>
      <c r="H47" s="42">
        <v>9000</v>
      </c>
      <c r="I47" s="39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28" t="s">
        <v>606</v>
      </c>
      <c r="F48" s="42">
        <v>12000</v>
      </c>
      <c r="G48" s="33" t="s">
        <v>598</v>
      </c>
      <c r="H48" s="42">
        <v>10000</v>
      </c>
      <c r="I48" s="39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28" t="s">
        <v>607</v>
      </c>
      <c r="F49" s="42">
        <v>11000</v>
      </c>
      <c r="G49" s="33" t="s">
        <v>597</v>
      </c>
      <c r="H49" s="42">
        <v>10000</v>
      </c>
      <c r="I49" s="36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28" t="s">
        <v>598</v>
      </c>
      <c r="F50" s="42">
        <v>74600</v>
      </c>
      <c r="G50" s="33" t="s">
        <v>608</v>
      </c>
      <c r="H50" s="42">
        <v>65300</v>
      </c>
      <c r="I50" s="36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28" t="s">
        <v>609</v>
      </c>
      <c r="F51" s="42">
        <v>16000</v>
      </c>
      <c r="G51" s="33" t="s">
        <v>610</v>
      </c>
      <c r="H51" s="42">
        <v>16000</v>
      </c>
      <c r="I51" s="36" t="s">
        <v>611</v>
      </c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28" t="s">
        <v>612</v>
      </c>
      <c r="F52" s="42">
        <v>13000</v>
      </c>
      <c r="G52" s="33" t="s">
        <v>613</v>
      </c>
      <c r="H52" s="42">
        <v>15000</v>
      </c>
      <c r="I52" s="36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28" t="s">
        <v>614</v>
      </c>
      <c r="F53" s="42">
        <v>9000</v>
      </c>
      <c r="G53" s="33" t="s">
        <v>615</v>
      </c>
      <c r="H53" s="42">
        <v>7000</v>
      </c>
      <c r="I53" s="36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28" t="s">
        <v>614</v>
      </c>
      <c r="F54" s="42">
        <v>11000</v>
      </c>
      <c r="G54" s="33" t="s">
        <v>367</v>
      </c>
      <c r="H54" s="42">
        <v>9000</v>
      </c>
      <c r="I54" s="36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28" t="s">
        <v>614</v>
      </c>
      <c r="F55" s="42">
        <v>37000</v>
      </c>
      <c r="G55" s="33" t="s">
        <v>367</v>
      </c>
      <c r="H55" s="42">
        <v>21000</v>
      </c>
      <c r="I55" s="36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28" t="s">
        <v>616</v>
      </c>
      <c r="F56" s="42">
        <v>14000</v>
      </c>
      <c r="G56" s="33" t="s">
        <v>617</v>
      </c>
      <c r="H56" s="42">
        <v>12500</v>
      </c>
      <c r="I56" s="36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28" t="s">
        <v>618</v>
      </c>
      <c r="F57" s="42">
        <v>14000</v>
      </c>
      <c r="G57" s="33" t="s">
        <v>619</v>
      </c>
      <c r="H57" s="42">
        <v>12500</v>
      </c>
      <c r="I57" s="36" t="s">
        <v>611</v>
      </c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28" t="s">
        <v>620</v>
      </c>
      <c r="F58" s="42">
        <v>4700</v>
      </c>
      <c r="G58" s="33" t="s">
        <v>621</v>
      </c>
      <c r="H58" s="42">
        <v>3900</v>
      </c>
      <c r="I58" s="36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28" t="s">
        <v>622</v>
      </c>
      <c r="F59" s="42">
        <v>13900</v>
      </c>
      <c r="G59" s="33" t="s">
        <v>623</v>
      </c>
      <c r="H59" s="42">
        <v>16900</v>
      </c>
      <c r="I59" s="36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28" t="s">
        <v>624</v>
      </c>
      <c r="F60" s="42">
        <v>2000</v>
      </c>
      <c r="G60" s="33" t="s">
        <v>625</v>
      </c>
      <c r="H60" s="42">
        <v>20000</v>
      </c>
      <c r="I60" s="36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28" t="s">
        <v>626</v>
      </c>
      <c r="F61" s="42">
        <v>4500</v>
      </c>
      <c r="G61" s="33" t="s">
        <v>627</v>
      </c>
      <c r="H61" s="42">
        <v>4000</v>
      </c>
      <c r="I61" s="36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28" t="s">
        <v>628</v>
      </c>
      <c r="F62" s="42">
        <v>11000</v>
      </c>
      <c r="G62" s="33" t="s">
        <v>629</v>
      </c>
      <c r="H62" s="42">
        <v>11000</v>
      </c>
      <c r="I62" s="36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28" t="s">
        <v>630</v>
      </c>
      <c r="F63" s="42">
        <v>5000</v>
      </c>
      <c r="G63" s="33" t="s">
        <v>603</v>
      </c>
      <c r="H63" s="42">
        <v>4000</v>
      </c>
      <c r="I63" s="36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28" t="s">
        <v>631</v>
      </c>
      <c r="F64" s="42">
        <v>4800</v>
      </c>
      <c r="G64" s="33" t="s">
        <v>632</v>
      </c>
      <c r="H64" s="42">
        <v>4500</v>
      </c>
      <c r="I64" s="40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28" t="s">
        <v>368</v>
      </c>
      <c r="F65" s="42">
        <v>5000</v>
      </c>
      <c r="G65" s="33" t="s">
        <v>369</v>
      </c>
      <c r="H65" s="42">
        <v>5000</v>
      </c>
      <c r="I65" s="40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28" t="s">
        <v>633</v>
      </c>
      <c r="F66" s="42">
        <v>12000</v>
      </c>
      <c r="G66" s="33" t="s">
        <v>634</v>
      </c>
      <c r="H66" s="42">
        <v>10000</v>
      </c>
      <c r="I66" s="36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28" t="s">
        <v>633</v>
      </c>
      <c r="F67" s="42">
        <v>8000</v>
      </c>
      <c r="G67" s="33" t="s">
        <v>370</v>
      </c>
      <c r="H67" s="42">
        <v>7000</v>
      </c>
      <c r="I67" s="36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28" t="s">
        <v>635</v>
      </c>
      <c r="F68" s="30">
        <v>99000</v>
      </c>
      <c r="G68" s="33" t="s">
        <v>636</v>
      </c>
      <c r="H68" s="30">
        <v>72000</v>
      </c>
      <c r="I68" s="36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28" t="s">
        <v>637</v>
      </c>
      <c r="F69" s="42">
        <v>55000</v>
      </c>
      <c r="G69" s="33"/>
      <c r="H69" s="42"/>
      <c r="I69" s="36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28" t="s">
        <v>638</v>
      </c>
      <c r="F70" s="42">
        <v>60000</v>
      </c>
      <c r="G70" s="33" t="s">
        <v>639</v>
      </c>
      <c r="H70" s="42">
        <v>55000</v>
      </c>
      <c r="I70" s="36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28" t="s">
        <v>371</v>
      </c>
      <c r="F71" s="42">
        <v>18000</v>
      </c>
      <c r="G71" s="33" t="s">
        <v>639</v>
      </c>
      <c r="H71" s="42">
        <v>18000</v>
      </c>
      <c r="I71" s="36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28" t="s">
        <v>371</v>
      </c>
      <c r="F72" s="42">
        <v>15000</v>
      </c>
      <c r="G72" s="33" t="s">
        <v>639</v>
      </c>
      <c r="H72" s="42">
        <v>16000</v>
      </c>
      <c r="I72" s="36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28" t="s">
        <v>640</v>
      </c>
      <c r="F73" s="42">
        <v>11000</v>
      </c>
      <c r="G73" s="33"/>
      <c r="H73" s="42"/>
      <c r="I73" s="36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28" t="s">
        <v>372</v>
      </c>
      <c r="F74" s="42">
        <v>14000</v>
      </c>
      <c r="G74" s="33"/>
      <c r="H74" s="42"/>
      <c r="I74" s="36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28" t="s">
        <v>641</v>
      </c>
      <c r="F75" s="42">
        <v>6000</v>
      </c>
      <c r="G75" s="33"/>
      <c r="H75" s="42"/>
      <c r="I75" s="36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28" t="s">
        <v>642</v>
      </c>
      <c r="F76" s="42">
        <v>550000</v>
      </c>
      <c r="G76" s="33" t="s">
        <v>643</v>
      </c>
      <c r="H76" s="42">
        <v>320000</v>
      </c>
      <c r="I76" s="36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28" t="s">
        <v>644</v>
      </c>
      <c r="F77" s="42">
        <v>12000</v>
      </c>
      <c r="G77" s="33" t="s">
        <v>645</v>
      </c>
      <c r="H77" s="42">
        <v>12000</v>
      </c>
      <c r="I77" s="36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28" t="s">
        <v>646</v>
      </c>
      <c r="F78" s="42">
        <v>100000</v>
      </c>
      <c r="G78" s="33" t="s">
        <v>647</v>
      </c>
      <c r="H78" s="42">
        <v>110000</v>
      </c>
      <c r="I78" s="36" t="s">
        <v>611</v>
      </c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28" t="s">
        <v>648</v>
      </c>
      <c r="F79" s="42">
        <v>30000</v>
      </c>
      <c r="G79" s="33" t="s">
        <v>649</v>
      </c>
      <c r="H79" s="42">
        <v>30000</v>
      </c>
      <c r="I79" s="36" t="s">
        <v>611</v>
      </c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9" t="s">
        <v>650</v>
      </c>
      <c r="F80" s="43">
        <v>2000</v>
      </c>
      <c r="G80" s="34"/>
      <c r="H80" s="43"/>
      <c r="I80" s="38" t="s">
        <v>651</v>
      </c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L79" sqref="L7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416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143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35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27" t="s">
        <v>652</v>
      </c>
      <c r="F5" s="42">
        <v>35500</v>
      </c>
      <c r="G5" s="32" t="s">
        <v>653</v>
      </c>
      <c r="H5" s="42">
        <v>38000</v>
      </c>
      <c r="I5" s="36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27" t="s">
        <v>652</v>
      </c>
      <c r="F6" s="42">
        <v>15000</v>
      </c>
      <c r="G6" s="32" t="s">
        <v>653</v>
      </c>
      <c r="H6" s="42">
        <v>13200</v>
      </c>
      <c r="I6" s="36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27" t="s">
        <v>652</v>
      </c>
      <c r="F7" s="42">
        <v>5250</v>
      </c>
      <c r="G7" s="32" t="s">
        <v>653</v>
      </c>
      <c r="H7" s="42">
        <v>6950</v>
      </c>
      <c r="I7" s="36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27" t="s">
        <v>652</v>
      </c>
      <c r="F8" s="42">
        <v>4780</v>
      </c>
      <c r="G8" s="32" t="s">
        <v>653</v>
      </c>
      <c r="H8" s="42">
        <v>7800</v>
      </c>
      <c r="I8" s="36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27" t="s">
        <v>652</v>
      </c>
      <c r="F9" s="42">
        <v>2580</v>
      </c>
      <c r="G9" s="32" t="s">
        <v>653</v>
      </c>
      <c r="H9" s="42">
        <v>1980</v>
      </c>
      <c r="I9" s="36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27" t="s">
        <v>652</v>
      </c>
      <c r="F10" s="42">
        <v>2506</v>
      </c>
      <c r="G10" s="32" t="s">
        <v>653</v>
      </c>
      <c r="H10" s="42">
        <v>2980</v>
      </c>
      <c r="I10" s="36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27" t="s">
        <v>652</v>
      </c>
      <c r="F11" s="42">
        <v>4180</v>
      </c>
      <c r="G11" s="32" t="s">
        <v>653</v>
      </c>
      <c r="H11" s="42">
        <v>2980</v>
      </c>
      <c r="I11" s="36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27" t="s">
        <v>652</v>
      </c>
      <c r="F12" s="42">
        <v>11480</v>
      </c>
      <c r="G12" s="32" t="s">
        <v>653</v>
      </c>
      <c r="H12" s="42"/>
      <c r="I12" s="36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27" t="s">
        <v>652</v>
      </c>
      <c r="F13" s="42">
        <v>2480</v>
      </c>
      <c r="G13" s="32" t="s">
        <v>653</v>
      </c>
      <c r="H13" s="42">
        <v>3580</v>
      </c>
      <c r="I13" s="36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27" t="s">
        <v>652</v>
      </c>
      <c r="F14" s="42">
        <v>2388</v>
      </c>
      <c r="G14" s="32" t="s">
        <v>653</v>
      </c>
      <c r="H14" s="42">
        <v>2980</v>
      </c>
      <c r="I14" s="36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27" t="s">
        <v>652</v>
      </c>
      <c r="F15" s="44">
        <v>2080</v>
      </c>
      <c r="G15" s="32" t="s">
        <v>653</v>
      </c>
      <c r="H15" s="44">
        <v>1980</v>
      </c>
      <c r="I15" s="37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27" t="s">
        <v>652</v>
      </c>
      <c r="F16" s="42">
        <v>5680</v>
      </c>
      <c r="G16" s="32" t="s">
        <v>653</v>
      </c>
      <c r="H16" s="42">
        <v>5800</v>
      </c>
      <c r="I16" s="36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27" t="s">
        <v>652</v>
      </c>
      <c r="F17" s="42">
        <v>2180</v>
      </c>
      <c r="G17" s="32" t="s">
        <v>653</v>
      </c>
      <c r="H17" s="42">
        <v>3980</v>
      </c>
      <c r="I17" s="36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27" t="s">
        <v>652</v>
      </c>
      <c r="F18" s="42"/>
      <c r="G18" s="32" t="s">
        <v>653</v>
      </c>
      <c r="H18" s="42"/>
      <c r="I18" s="36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27" t="s">
        <v>652</v>
      </c>
      <c r="F19" s="42">
        <v>1856</v>
      </c>
      <c r="G19" s="32" t="s">
        <v>653</v>
      </c>
      <c r="H19" s="42">
        <v>3300</v>
      </c>
      <c r="I19" s="36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27" t="s">
        <v>652</v>
      </c>
      <c r="F20" s="42">
        <v>1870</v>
      </c>
      <c r="G20" s="32" t="s">
        <v>653</v>
      </c>
      <c r="H20" s="42">
        <v>3300</v>
      </c>
      <c r="I20" s="36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27" t="s">
        <v>652</v>
      </c>
      <c r="F21" s="41">
        <v>5480</v>
      </c>
      <c r="G21" s="32" t="s">
        <v>653</v>
      </c>
      <c r="H21" s="30">
        <v>5900</v>
      </c>
      <c r="I21" s="36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27" t="s">
        <v>652</v>
      </c>
      <c r="F22" s="42"/>
      <c r="G22" s="32" t="s">
        <v>653</v>
      </c>
      <c r="H22" s="42">
        <v>3980</v>
      </c>
      <c r="I22" s="36" t="s">
        <v>654</v>
      </c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27" t="s">
        <v>652</v>
      </c>
      <c r="F23" s="42">
        <v>23880</v>
      </c>
      <c r="G23" s="32" t="s">
        <v>653</v>
      </c>
      <c r="H23" s="42">
        <v>33900</v>
      </c>
      <c r="I23" s="36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27" t="s">
        <v>652</v>
      </c>
      <c r="F24" s="42">
        <v>20340</v>
      </c>
      <c r="G24" s="32" t="s">
        <v>653</v>
      </c>
      <c r="H24" s="42">
        <v>16080</v>
      </c>
      <c r="I24" s="36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27" t="s">
        <v>652</v>
      </c>
      <c r="F25" s="42">
        <v>10640</v>
      </c>
      <c r="G25" s="32" t="s">
        <v>653</v>
      </c>
      <c r="H25" s="42"/>
      <c r="I25" s="36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27" t="s">
        <v>652</v>
      </c>
      <c r="F26" s="42">
        <v>9900</v>
      </c>
      <c r="G26" s="32" t="s">
        <v>653</v>
      </c>
      <c r="H26" s="42">
        <v>9900</v>
      </c>
      <c r="I26" s="36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27" t="s">
        <v>652</v>
      </c>
      <c r="F27" s="42">
        <v>8750</v>
      </c>
      <c r="G27" s="32" t="s">
        <v>653</v>
      </c>
      <c r="H27" s="42"/>
      <c r="I27" s="36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27" t="s">
        <v>652</v>
      </c>
      <c r="F28" s="42">
        <v>9980</v>
      </c>
      <c r="G28" s="32" t="s">
        <v>653</v>
      </c>
      <c r="H28" s="42"/>
      <c r="I28" s="36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27" t="s">
        <v>652</v>
      </c>
      <c r="F29" s="42">
        <v>6980</v>
      </c>
      <c r="G29" s="32" t="s">
        <v>653</v>
      </c>
      <c r="H29" s="42"/>
      <c r="I29" s="36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27" t="s">
        <v>652</v>
      </c>
      <c r="F30" s="42">
        <v>6160</v>
      </c>
      <c r="G30" s="32" t="s">
        <v>653</v>
      </c>
      <c r="H30" s="42">
        <v>9900</v>
      </c>
      <c r="I30" s="36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27" t="s">
        <v>652</v>
      </c>
      <c r="F31" s="42">
        <v>4300</v>
      </c>
      <c r="G31" s="32" t="s">
        <v>653</v>
      </c>
      <c r="H31" s="42"/>
      <c r="I31" s="36" t="s">
        <v>655</v>
      </c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27" t="s">
        <v>652</v>
      </c>
      <c r="F32" s="42">
        <v>8400</v>
      </c>
      <c r="G32" s="32" t="s">
        <v>653</v>
      </c>
      <c r="H32" s="42">
        <v>8575</v>
      </c>
      <c r="I32" s="36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27" t="s">
        <v>652</v>
      </c>
      <c r="F33" s="42">
        <v>1900</v>
      </c>
      <c r="G33" s="32" t="s">
        <v>653</v>
      </c>
      <c r="H33" s="42"/>
      <c r="I33" s="36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27" t="s">
        <v>652</v>
      </c>
      <c r="F34" s="42">
        <v>3380</v>
      </c>
      <c r="G34" s="32" t="s">
        <v>653</v>
      </c>
      <c r="H34" s="42">
        <v>3490</v>
      </c>
      <c r="I34" s="36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27" t="s">
        <v>652</v>
      </c>
      <c r="F35" s="42">
        <v>3550</v>
      </c>
      <c r="G35" s="32" t="s">
        <v>653</v>
      </c>
      <c r="H35" s="42">
        <v>4570</v>
      </c>
      <c r="I35" s="36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27" t="s">
        <v>652</v>
      </c>
      <c r="F36" s="42">
        <v>4150</v>
      </c>
      <c r="G36" s="32" t="s">
        <v>653</v>
      </c>
      <c r="H36" s="42">
        <v>4700</v>
      </c>
      <c r="I36" s="36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27" t="s">
        <v>652</v>
      </c>
      <c r="F37" s="42">
        <v>2845</v>
      </c>
      <c r="G37" s="32" t="s">
        <v>653</v>
      </c>
      <c r="H37" s="42">
        <v>2980</v>
      </c>
      <c r="I37" s="36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27" t="s">
        <v>652</v>
      </c>
      <c r="F38" s="42">
        <v>2970</v>
      </c>
      <c r="G38" s="32" t="s">
        <v>653</v>
      </c>
      <c r="H38" s="42">
        <v>3280</v>
      </c>
      <c r="I38" s="36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27" t="s">
        <v>652</v>
      </c>
      <c r="F39" s="42">
        <v>4480</v>
      </c>
      <c r="G39" s="32" t="s">
        <v>653</v>
      </c>
      <c r="H39" s="42"/>
      <c r="I39" s="36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27" t="s">
        <v>652</v>
      </c>
      <c r="F40" s="42">
        <v>5980</v>
      </c>
      <c r="G40" s="32" t="s">
        <v>653</v>
      </c>
      <c r="H40" s="42">
        <v>6700</v>
      </c>
      <c r="I40" s="36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27" t="s">
        <v>652</v>
      </c>
      <c r="F41" s="42">
        <v>3960</v>
      </c>
      <c r="G41" s="32" t="s">
        <v>653</v>
      </c>
      <c r="H41" s="42">
        <v>4800</v>
      </c>
      <c r="I41" s="36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28" t="s">
        <v>656</v>
      </c>
      <c r="F42" s="42">
        <v>11000</v>
      </c>
      <c r="G42" s="33"/>
      <c r="H42" s="42"/>
      <c r="I42" s="36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28" t="s">
        <v>657</v>
      </c>
      <c r="F43" s="42">
        <v>12000</v>
      </c>
      <c r="G43" s="33" t="s">
        <v>658</v>
      </c>
      <c r="H43" s="42">
        <v>14000</v>
      </c>
      <c r="I43" s="36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28" t="s">
        <v>659</v>
      </c>
      <c r="F44" s="42">
        <v>17000</v>
      </c>
      <c r="G44" s="33"/>
      <c r="H44" s="42"/>
      <c r="I44" s="36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28" t="s">
        <v>660</v>
      </c>
      <c r="F45" s="42">
        <v>8000</v>
      </c>
      <c r="G45" s="33" t="s">
        <v>661</v>
      </c>
      <c r="H45" s="42">
        <v>10000</v>
      </c>
      <c r="I45" s="36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28" t="s">
        <v>500</v>
      </c>
      <c r="F46" s="42">
        <v>8000</v>
      </c>
      <c r="G46" s="33" t="s">
        <v>662</v>
      </c>
      <c r="H46" s="42">
        <v>7000</v>
      </c>
      <c r="I46" s="36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28" t="s">
        <v>500</v>
      </c>
      <c r="F47" s="42">
        <v>8500</v>
      </c>
      <c r="G47" s="33" t="s">
        <v>662</v>
      </c>
      <c r="H47" s="42">
        <v>7000</v>
      </c>
      <c r="I47" s="39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28" t="s">
        <v>500</v>
      </c>
      <c r="F48" s="42">
        <v>8500</v>
      </c>
      <c r="G48" s="33" t="s">
        <v>662</v>
      </c>
      <c r="H48" s="42">
        <v>7000</v>
      </c>
      <c r="I48" s="39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28" t="s">
        <v>663</v>
      </c>
      <c r="F49" s="42">
        <v>17900</v>
      </c>
      <c r="G49" s="33"/>
      <c r="H49" s="42"/>
      <c r="I49" s="36" t="s">
        <v>664</v>
      </c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28" t="s">
        <v>663</v>
      </c>
      <c r="F50" s="42">
        <v>53200</v>
      </c>
      <c r="G50" s="33" t="s">
        <v>665</v>
      </c>
      <c r="H50" s="42">
        <v>19600</v>
      </c>
      <c r="I50" s="36" t="s">
        <v>666</v>
      </c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28" t="s">
        <v>660</v>
      </c>
      <c r="F51" s="42">
        <v>15000</v>
      </c>
      <c r="G51" s="33" t="s">
        <v>407</v>
      </c>
      <c r="H51" s="42">
        <v>16000</v>
      </c>
      <c r="I51" s="36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28" t="s">
        <v>660</v>
      </c>
      <c r="F52" s="42">
        <v>8000</v>
      </c>
      <c r="G52" s="33" t="s">
        <v>407</v>
      </c>
      <c r="H52" s="42">
        <v>16000</v>
      </c>
      <c r="I52" s="36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28" t="s">
        <v>667</v>
      </c>
      <c r="F53" s="42">
        <v>6500</v>
      </c>
      <c r="G53" s="33" t="s">
        <v>668</v>
      </c>
      <c r="H53" s="42">
        <v>8000</v>
      </c>
      <c r="I53" s="36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28" t="s">
        <v>667</v>
      </c>
      <c r="F54" s="42">
        <v>8000</v>
      </c>
      <c r="G54" s="33" t="s">
        <v>668</v>
      </c>
      <c r="H54" s="42">
        <v>9000</v>
      </c>
      <c r="I54" s="36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28" t="s">
        <v>667</v>
      </c>
      <c r="F55" s="42">
        <v>25000</v>
      </c>
      <c r="G55" s="33" t="s">
        <v>668</v>
      </c>
      <c r="H55" s="42">
        <v>26000</v>
      </c>
      <c r="I55" s="36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28" t="s">
        <v>669</v>
      </c>
      <c r="F56" s="42">
        <v>14000</v>
      </c>
      <c r="G56" s="33" t="s">
        <v>670</v>
      </c>
      <c r="H56" s="42">
        <v>10000</v>
      </c>
      <c r="I56" s="36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28" t="s">
        <v>671</v>
      </c>
      <c r="F57" s="42">
        <v>12000</v>
      </c>
      <c r="G57" s="33"/>
      <c r="H57" s="42"/>
      <c r="I57" s="36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28" t="s">
        <v>672</v>
      </c>
      <c r="F58" s="42">
        <v>5000</v>
      </c>
      <c r="G58" s="33" t="s">
        <v>480</v>
      </c>
      <c r="H58" s="42">
        <v>5000</v>
      </c>
      <c r="I58" s="36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28" t="s">
        <v>673</v>
      </c>
      <c r="F59" s="42">
        <v>22500</v>
      </c>
      <c r="G59" s="33" t="s">
        <v>674</v>
      </c>
      <c r="H59" s="42">
        <v>19900</v>
      </c>
      <c r="I59" s="36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28" t="s">
        <v>675</v>
      </c>
      <c r="F60" s="42">
        <v>21000</v>
      </c>
      <c r="G60" s="33" t="s">
        <v>676</v>
      </c>
      <c r="H60" s="42">
        <v>20000</v>
      </c>
      <c r="I60" s="36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28" t="s">
        <v>500</v>
      </c>
      <c r="F61" s="42">
        <v>3800</v>
      </c>
      <c r="G61" s="33" t="s">
        <v>662</v>
      </c>
      <c r="H61" s="42">
        <v>3000</v>
      </c>
      <c r="I61" s="36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28" t="s">
        <v>500</v>
      </c>
      <c r="F62" s="42">
        <v>7500</v>
      </c>
      <c r="G62" s="33" t="s">
        <v>662</v>
      </c>
      <c r="H62" s="42">
        <v>6500</v>
      </c>
      <c r="I62" s="36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28" t="s">
        <v>500</v>
      </c>
      <c r="F63" s="42">
        <v>4800</v>
      </c>
      <c r="G63" s="33" t="s">
        <v>662</v>
      </c>
      <c r="H63" s="42">
        <v>4000</v>
      </c>
      <c r="I63" s="36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28" t="s">
        <v>677</v>
      </c>
      <c r="F64" s="42">
        <v>1700</v>
      </c>
      <c r="G64" s="33" t="s">
        <v>678</v>
      </c>
      <c r="H64" s="42">
        <v>2000</v>
      </c>
      <c r="I64" s="40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28" t="s">
        <v>677</v>
      </c>
      <c r="F65" s="42">
        <v>2900</v>
      </c>
      <c r="G65" s="33" t="s">
        <v>678</v>
      </c>
      <c r="H65" s="42">
        <v>3400</v>
      </c>
      <c r="I65" s="40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28" t="s">
        <v>679</v>
      </c>
      <c r="F66" s="42">
        <v>9500</v>
      </c>
      <c r="G66" s="33" t="s">
        <v>680</v>
      </c>
      <c r="H66" s="42">
        <v>8000</v>
      </c>
      <c r="I66" s="36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28" t="s">
        <v>679</v>
      </c>
      <c r="F67" s="42">
        <v>5000</v>
      </c>
      <c r="G67" s="33" t="s">
        <v>680</v>
      </c>
      <c r="H67" s="42">
        <v>6000</v>
      </c>
      <c r="I67" s="36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28"/>
      <c r="F68" s="30"/>
      <c r="G68" s="33"/>
      <c r="H68" s="30"/>
      <c r="I68" s="36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28"/>
      <c r="F69" s="42"/>
      <c r="G69" s="33"/>
      <c r="H69" s="42"/>
      <c r="I69" s="36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28" t="s">
        <v>681</v>
      </c>
      <c r="F70" s="42">
        <v>60000</v>
      </c>
      <c r="G70" s="33" t="s">
        <v>682</v>
      </c>
      <c r="H70" s="42">
        <v>76500</v>
      </c>
      <c r="I70" s="36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28" t="s">
        <v>681</v>
      </c>
      <c r="F71" s="42">
        <v>18000</v>
      </c>
      <c r="G71" s="33" t="s">
        <v>682</v>
      </c>
      <c r="H71" s="42">
        <v>28000</v>
      </c>
      <c r="I71" s="36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28" t="s">
        <v>681</v>
      </c>
      <c r="F72" s="42">
        <v>18000</v>
      </c>
      <c r="G72" s="33" t="s">
        <v>682</v>
      </c>
      <c r="H72" s="42">
        <v>24000</v>
      </c>
      <c r="I72" s="36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28" t="s">
        <v>683</v>
      </c>
      <c r="F73" s="42">
        <v>11000</v>
      </c>
      <c r="G73" s="33"/>
      <c r="H73" s="42"/>
      <c r="I73" s="36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28" t="s">
        <v>683</v>
      </c>
      <c r="F74" s="42">
        <v>14000</v>
      </c>
      <c r="G74" s="33"/>
      <c r="H74" s="42"/>
      <c r="I74" s="36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28"/>
      <c r="F75" s="42"/>
      <c r="G75" s="33"/>
      <c r="H75" s="42"/>
      <c r="I75" s="36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28" t="s">
        <v>684</v>
      </c>
      <c r="F76" s="42">
        <v>180000</v>
      </c>
      <c r="G76" s="33" t="s">
        <v>685</v>
      </c>
      <c r="H76" s="42">
        <v>250000</v>
      </c>
      <c r="I76" s="36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28" t="s">
        <v>686</v>
      </c>
      <c r="F77" s="42">
        <v>10000</v>
      </c>
      <c r="G77" s="33" t="s">
        <v>687</v>
      </c>
      <c r="H77" s="42">
        <v>10800</v>
      </c>
      <c r="I77" s="36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28" t="s">
        <v>688</v>
      </c>
      <c r="F78" s="42">
        <v>100000</v>
      </c>
      <c r="G78" s="33" t="s">
        <v>684</v>
      </c>
      <c r="H78" s="42">
        <v>45000</v>
      </c>
      <c r="I78" s="36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28" t="s">
        <v>689</v>
      </c>
      <c r="F79" s="42">
        <v>30000</v>
      </c>
      <c r="G79" s="33" t="s">
        <v>690</v>
      </c>
      <c r="H79" s="42">
        <v>30000</v>
      </c>
      <c r="I79" s="36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9" t="s">
        <v>691</v>
      </c>
      <c r="F80" s="43">
        <v>1000</v>
      </c>
      <c r="G80" s="34" t="s">
        <v>692</v>
      </c>
      <c r="H80" s="43">
        <v>1000</v>
      </c>
      <c r="I80" s="38" t="s">
        <v>693</v>
      </c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F18" sqref="F18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9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417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5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78" t="s">
        <v>130</v>
      </c>
      <c r="G4" s="31" t="s">
        <v>129</v>
      </c>
      <c r="H4" s="29" t="s">
        <v>130</v>
      </c>
      <c r="I4" s="35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130" t="s">
        <v>694</v>
      </c>
      <c r="F5" s="42">
        <v>40900</v>
      </c>
      <c r="G5" s="81" t="s">
        <v>377</v>
      </c>
      <c r="H5" s="42">
        <v>39800</v>
      </c>
      <c r="I5" s="132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130" t="s">
        <v>694</v>
      </c>
      <c r="F6" s="42">
        <v>19800</v>
      </c>
      <c r="G6" s="81" t="s">
        <v>377</v>
      </c>
      <c r="H6" s="42">
        <v>12800</v>
      </c>
      <c r="I6" s="132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130" t="s">
        <v>694</v>
      </c>
      <c r="F7" s="42">
        <v>6950</v>
      </c>
      <c r="G7" s="81" t="s">
        <v>377</v>
      </c>
      <c r="H7" s="42">
        <v>6900</v>
      </c>
      <c r="I7" s="132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130" t="s">
        <v>694</v>
      </c>
      <c r="F8" s="42">
        <v>2760</v>
      </c>
      <c r="G8" s="81" t="s">
        <v>695</v>
      </c>
      <c r="H8" s="42">
        <v>4000</v>
      </c>
      <c r="I8" s="132" t="s">
        <v>696</v>
      </c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130" t="s">
        <v>694</v>
      </c>
      <c r="F9" s="42">
        <v>1750</v>
      </c>
      <c r="G9" s="81" t="s">
        <v>695</v>
      </c>
      <c r="H9" s="42">
        <v>2000</v>
      </c>
      <c r="I9" s="132" t="s">
        <v>697</v>
      </c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130" t="s">
        <v>694</v>
      </c>
      <c r="F10" s="42">
        <v>3200</v>
      </c>
      <c r="G10" s="81" t="s">
        <v>695</v>
      </c>
      <c r="H10" s="42">
        <v>3000</v>
      </c>
      <c r="I10" s="132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130" t="s">
        <v>694</v>
      </c>
      <c r="F11" s="42">
        <v>2800</v>
      </c>
      <c r="G11" s="81" t="s">
        <v>695</v>
      </c>
      <c r="H11" s="42">
        <v>3500</v>
      </c>
      <c r="I11" s="132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130" t="s">
        <v>694</v>
      </c>
      <c r="F12" s="42">
        <v>14800</v>
      </c>
      <c r="G12" s="81" t="s">
        <v>695</v>
      </c>
      <c r="H12" s="42">
        <v>12000</v>
      </c>
      <c r="I12" s="132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130" t="s">
        <v>694</v>
      </c>
      <c r="F13" s="42">
        <v>2500</v>
      </c>
      <c r="G13" s="81" t="s">
        <v>695</v>
      </c>
      <c r="H13" s="42">
        <v>3000</v>
      </c>
      <c r="I13" s="132" t="s">
        <v>698</v>
      </c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130" t="s">
        <v>694</v>
      </c>
      <c r="F14" s="42">
        <v>4500</v>
      </c>
      <c r="G14" s="81" t="s">
        <v>695</v>
      </c>
      <c r="H14" s="42">
        <v>2000</v>
      </c>
      <c r="I14" s="132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130" t="s">
        <v>694</v>
      </c>
      <c r="F15" s="42">
        <v>2500</v>
      </c>
      <c r="G15" s="81" t="s">
        <v>695</v>
      </c>
      <c r="H15" s="42">
        <v>2000</v>
      </c>
      <c r="I15" s="132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130" t="s">
        <v>694</v>
      </c>
      <c r="F16" s="42">
        <v>6500</v>
      </c>
      <c r="G16" s="81" t="s">
        <v>695</v>
      </c>
      <c r="H16" s="42">
        <v>3000</v>
      </c>
      <c r="I16" s="132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130" t="s">
        <v>694</v>
      </c>
      <c r="F17" s="42">
        <v>3500</v>
      </c>
      <c r="G17" s="81" t="s">
        <v>695</v>
      </c>
      <c r="H17" s="42">
        <v>2500</v>
      </c>
      <c r="I17" s="132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130" t="s">
        <v>694</v>
      </c>
      <c r="F18" s="42">
        <v>2040</v>
      </c>
      <c r="G18" s="81" t="s">
        <v>695</v>
      </c>
      <c r="H18" s="42">
        <v>500</v>
      </c>
      <c r="I18" s="132" t="s">
        <v>697</v>
      </c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130" t="s">
        <v>694</v>
      </c>
      <c r="F19" s="42">
        <v>6500</v>
      </c>
      <c r="G19" s="81" t="s">
        <v>375</v>
      </c>
      <c r="H19" s="42">
        <v>5000</v>
      </c>
      <c r="I19" s="132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130" t="s">
        <v>694</v>
      </c>
      <c r="F20" s="42">
        <v>2600</v>
      </c>
      <c r="G20" s="81" t="s">
        <v>375</v>
      </c>
      <c r="H20" s="42">
        <v>4000</v>
      </c>
      <c r="I20" s="132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130" t="s">
        <v>694</v>
      </c>
      <c r="F21" s="133">
        <v>2960</v>
      </c>
      <c r="G21" s="81" t="s">
        <v>375</v>
      </c>
      <c r="H21" s="134">
        <v>4600</v>
      </c>
      <c r="I21" s="132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130" t="s">
        <v>694</v>
      </c>
      <c r="F22" s="42">
        <v>2000</v>
      </c>
      <c r="G22" s="81" t="s">
        <v>375</v>
      </c>
      <c r="H22" s="42">
        <v>3500</v>
      </c>
      <c r="I22" s="132" t="s">
        <v>697</v>
      </c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130" t="s">
        <v>694</v>
      </c>
      <c r="F23" s="42">
        <v>33000</v>
      </c>
      <c r="G23" s="81" t="s">
        <v>376</v>
      </c>
      <c r="H23" s="42">
        <v>39000</v>
      </c>
      <c r="I23" s="132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130" t="s">
        <v>694</v>
      </c>
      <c r="F24" s="42">
        <v>9900</v>
      </c>
      <c r="G24" s="81" t="s">
        <v>376</v>
      </c>
      <c r="H24" s="42">
        <v>17000</v>
      </c>
      <c r="I24" s="132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130" t="s">
        <v>694</v>
      </c>
      <c r="F25" s="42">
        <v>8900</v>
      </c>
      <c r="G25" s="81" t="s">
        <v>376</v>
      </c>
      <c r="H25" s="42">
        <v>9000</v>
      </c>
      <c r="I25" s="132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130" t="s">
        <v>694</v>
      </c>
      <c r="F26" s="42">
        <v>7800</v>
      </c>
      <c r="G26" s="81" t="s">
        <v>377</v>
      </c>
      <c r="H26" s="42">
        <v>8980</v>
      </c>
      <c r="I26" s="132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130" t="s">
        <v>694</v>
      </c>
      <c r="F27" s="42">
        <v>7000</v>
      </c>
      <c r="G27" s="81" t="s">
        <v>699</v>
      </c>
      <c r="H27" s="42">
        <v>7500</v>
      </c>
      <c r="I27" s="132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130" t="s">
        <v>694</v>
      </c>
      <c r="F28" s="141" t="s">
        <v>700</v>
      </c>
      <c r="G28" s="81" t="s">
        <v>699</v>
      </c>
      <c r="H28" s="141" t="s">
        <v>700</v>
      </c>
      <c r="I28" s="132" t="s">
        <v>701</v>
      </c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130" t="s">
        <v>694</v>
      </c>
      <c r="F29" s="42">
        <v>9800</v>
      </c>
      <c r="G29" s="81" t="s">
        <v>699</v>
      </c>
      <c r="H29" s="42">
        <v>10000</v>
      </c>
      <c r="I29" s="132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130" t="s">
        <v>694</v>
      </c>
      <c r="F30" s="42">
        <v>9060</v>
      </c>
      <c r="G30" s="81" t="s">
        <v>695</v>
      </c>
      <c r="H30" s="42">
        <v>3500</v>
      </c>
      <c r="I30" s="132" t="s">
        <v>696</v>
      </c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130" t="s">
        <v>694</v>
      </c>
      <c r="F31" s="42">
        <v>1140</v>
      </c>
      <c r="G31" s="81" t="s">
        <v>699</v>
      </c>
      <c r="H31" s="42">
        <v>1428</v>
      </c>
      <c r="I31" s="132" t="s">
        <v>702</v>
      </c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130" t="s">
        <v>694</v>
      </c>
      <c r="F32" s="42">
        <v>3600</v>
      </c>
      <c r="G32" s="81" t="s">
        <v>699</v>
      </c>
      <c r="H32" s="42">
        <v>5000</v>
      </c>
      <c r="I32" s="132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130" t="s">
        <v>694</v>
      </c>
      <c r="F33" s="42">
        <v>2450</v>
      </c>
      <c r="G33" s="81" t="s">
        <v>377</v>
      </c>
      <c r="H33" s="42">
        <v>2480</v>
      </c>
      <c r="I33" s="132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130" t="s">
        <v>694</v>
      </c>
      <c r="F34" s="42">
        <v>2990</v>
      </c>
      <c r="G34" s="81" t="s">
        <v>377</v>
      </c>
      <c r="H34" s="42">
        <v>4450</v>
      </c>
      <c r="I34" s="132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130" t="s">
        <v>694</v>
      </c>
      <c r="F35" s="42">
        <v>2990</v>
      </c>
      <c r="G35" s="81" t="s">
        <v>377</v>
      </c>
      <c r="H35" s="42">
        <v>3350</v>
      </c>
      <c r="I35" s="132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130" t="s">
        <v>694</v>
      </c>
      <c r="F36" s="42">
        <v>4500</v>
      </c>
      <c r="G36" s="81" t="s">
        <v>377</v>
      </c>
      <c r="H36" s="42">
        <v>4250</v>
      </c>
      <c r="I36" s="132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130" t="s">
        <v>694</v>
      </c>
      <c r="F37" s="42">
        <v>2990</v>
      </c>
      <c r="G37" s="81" t="s">
        <v>377</v>
      </c>
      <c r="H37" s="42">
        <v>2750</v>
      </c>
      <c r="I37" s="132" t="s">
        <v>703</v>
      </c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130" t="s">
        <v>694</v>
      </c>
      <c r="F38" s="42">
        <v>3200</v>
      </c>
      <c r="G38" s="81" t="s">
        <v>377</v>
      </c>
      <c r="H38" s="42">
        <v>3200</v>
      </c>
      <c r="I38" s="132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130" t="s">
        <v>694</v>
      </c>
      <c r="F39" s="42">
        <v>6550</v>
      </c>
      <c r="G39" s="81" t="s">
        <v>377</v>
      </c>
      <c r="H39" s="42">
        <v>4980</v>
      </c>
      <c r="I39" s="132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130" t="s">
        <v>694</v>
      </c>
      <c r="F40" s="42">
        <v>760</v>
      </c>
      <c r="G40" s="81" t="s">
        <v>377</v>
      </c>
      <c r="H40" s="42">
        <v>6780</v>
      </c>
      <c r="I40" s="132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130" t="s">
        <v>694</v>
      </c>
      <c r="F41" s="42">
        <v>3833</v>
      </c>
      <c r="G41" s="81" t="s">
        <v>377</v>
      </c>
      <c r="H41" s="42">
        <v>2680</v>
      </c>
      <c r="I41" s="132" t="s">
        <v>697</v>
      </c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130" t="s">
        <v>704</v>
      </c>
      <c r="F42" s="42">
        <v>12000</v>
      </c>
      <c r="G42" s="81" t="s">
        <v>705</v>
      </c>
      <c r="H42" s="42">
        <v>11000</v>
      </c>
      <c r="I42" s="132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81" t="s">
        <v>706</v>
      </c>
      <c r="F43" s="42">
        <v>12000</v>
      </c>
      <c r="G43" s="130" t="s">
        <v>707</v>
      </c>
      <c r="H43" s="42">
        <v>10000</v>
      </c>
      <c r="I43" s="132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130" t="s">
        <v>378</v>
      </c>
      <c r="F44" s="42">
        <v>17000</v>
      </c>
      <c r="G44" s="81" t="s">
        <v>708</v>
      </c>
      <c r="H44" s="42">
        <v>18000</v>
      </c>
      <c r="I44" s="132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130" t="s">
        <v>386</v>
      </c>
      <c r="F45" s="42">
        <v>7000</v>
      </c>
      <c r="G45" s="130" t="s">
        <v>706</v>
      </c>
      <c r="H45" s="42">
        <v>8000</v>
      </c>
      <c r="I45" s="132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130" t="s">
        <v>386</v>
      </c>
      <c r="F46" s="42">
        <v>7500</v>
      </c>
      <c r="G46" s="81" t="s">
        <v>709</v>
      </c>
      <c r="H46" s="42">
        <v>9000</v>
      </c>
      <c r="I46" s="132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130" t="s">
        <v>386</v>
      </c>
      <c r="F47" s="42">
        <v>7500</v>
      </c>
      <c r="G47" s="81" t="s">
        <v>710</v>
      </c>
      <c r="H47" s="42">
        <v>8500</v>
      </c>
      <c r="I47" s="135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130" t="s">
        <v>386</v>
      </c>
      <c r="F48" s="42">
        <v>7500</v>
      </c>
      <c r="G48" s="81" t="s">
        <v>707</v>
      </c>
      <c r="H48" s="42">
        <v>8000</v>
      </c>
      <c r="I48" s="135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130" t="s">
        <v>706</v>
      </c>
      <c r="F49" s="42">
        <v>20000</v>
      </c>
      <c r="G49" s="81" t="s">
        <v>711</v>
      </c>
      <c r="H49" s="42">
        <v>20000</v>
      </c>
      <c r="I49" s="132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130" t="s">
        <v>706</v>
      </c>
      <c r="F50" s="42">
        <v>33000</v>
      </c>
      <c r="G50" s="81" t="s">
        <v>711</v>
      </c>
      <c r="H50" s="42">
        <v>60000</v>
      </c>
      <c r="I50" s="132" t="s">
        <v>696</v>
      </c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130" t="s">
        <v>706</v>
      </c>
      <c r="F51" s="42">
        <v>16000</v>
      </c>
      <c r="G51" s="81" t="s">
        <v>707</v>
      </c>
      <c r="H51" s="42">
        <v>12000</v>
      </c>
      <c r="I51" s="132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130" t="s">
        <v>706</v>
      </c>
      <c r="F52" s="42">
        <v>16000</v>
      </c>
      <c r="G52" s="81" t="s">
        <v>707</v>
      </c>
      <c r="H52" s="42">
        <v>12000</v>
      </c>
      <c r="I52" s="132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130" t="s">
        <v>379</v>
      </c>
      <c r="F53" s="42">
        <v>8000</v>
      </c>
      <c r="G53" s="81" t="s">
        <v>712</v>
      </c>
      <c r="H53" s="42">
        <v>5900</v>
      </c>
      <c r="I53" s="132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130" t="s">
        <v>379</v>
      </c>
      <c r="F54" s="42">
        <v>9000</v>
      </c>
      <c r="G54" s="81" t="s">
        <v>712</v>
      </c>
      <c r="H54" s="42">
        <v>7900</v>
      </c>
      <c r="I54" s="132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130" t="s">
        <v>379</v>
      </c>
      <c r="F55" s="42">
        <v>27000</v>
      </c>
      <c r="G55" s="81" t="s">
        <v>712</v>
      </c>
      <c r="H55" s="42">
        <v>19900</v>
      </c>
      <c r="I55" s="132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130" t="s">
        <v>713</v>
      </c>
      <c r="F56" s="42">
        <v>30000</v>
      </c>
      <c r="G56" s="81" t="s">
        <v>714</v>
      </c>
      <c r="H56" s="42">
        <v>16000</v>
      </c>
      <c r="I56" s="132" t="s">
        <v>715</v>
      </c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130" t="s">
        <v>716</v>
      </c>
      <c r="F57" s="42">
        <v>10900</v>
      </c>
      <c r="G57" s="81" t="s">
        <v>717</v>
      </c>
      <c r="H57" s="42">
        <v>11900</v>
      </c>
      <c r="I57" s="132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80" t="s">
        <v>339</v>
      </c>
      <c r="F58" s="42">
        <v>5000</v>
      </c>
      <c r="G58" s="81" t="s">
        <v>718</v>
      </c>
      <c r="H58" s="42">
        <v>4100</v>
      </c>
      <c r="I58" s="132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80" t="s">
        <v>382</v>
      </c>
      <c r="F59" s="42">
        <v>22500</v>
      </c>
      <c r="G59" s="81" t="s">
        <v>719</v>
      </c>
      <c r="H59" s="42">
        <v>17000</v>
      </c>
      <c r="I59" s="132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80" t="s">
        <v>720</v>
      </c>
      <c r="F60" s="42">
        <v>20000</v>
      </c>
      <c r="G60" s="81" t="s">
        <v>721</v>
      </c>
      <c r="H60" s="42">
        <v>21000</v>
      </c>
      <c r="I60" s="132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80" t="s">
        <v>386</v>
      </c>
      <c r="F61" s="42">
        <v>3000</v>
      </c>
      <c r="G61" s="142" t="s">
        <v>709</v>
      </c>
      <c r="H61" s="42">
        <v>4000</v>
      </c>
      <c r="I61" s="132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80" t="s">
        <v>722</v>
      </c>
      <c r="F62" s="42">
        <v>9000</v>
      </c>
      <c r="G62" s="81" t="s">
        <v>723</v>
      </c>
      <c r="H62" s="42">
        <v>10000</v>
      </c>
      <c r="I62" s="132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80" t="s">
        <v>386</v>
      </c>
      <c r="F63" s="42">
        <v>4500</v>
      </c>
      <c r="G63" s="80" t="s">
        <v>724</v>
      </c>
      <c r="H63" s="42">
        <v>5500</v>
      </c>
      <c r="I63" s="132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80" t="s">
        <v>389</v>
      </c>
      <c r="F64" s="42">
        <v>4700</v>
      </c>
      <c r="G64" s="81" t="s">
        <v>357</v>
      </c>
      <c r="H64" s="42">
        <v>1500</v>
      </c>
      <c r="I64" s="136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80" t="s">
        <v>389</v>
      </c>
      <c r="F65" s="42">
        <v>5200</v>
      </c>
      <c r="G65" s="81" t="s">
        <v>357</v>
      </c>
      <c r="H65" s="42">
        <v>1900</v>
      </c>
      <c r="I65" s="136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80" t="s">
        <v>725</v>
      </c>
      <c r="F66" s="42">
        <v>12000</v>
      </c>
      <c r="G66" s="81" t="s">
        <v>726</v>
      </c>
      <c r="H66" s="42">
        <v>10000</v>
      </c>
      <c r="I66" s="132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80" t="s">
        <v>725</v>
      </c>
      <c r="F67" s="42">
        <v>8000</v>
      </c>
      <c r="G67" s="81" t="s">
        <v>726</v>
      </c>
      <c r="H67" s="42">
        <v>5000</v>
      </c>
      <c r="I67" s="132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80" t="s">
        <v>727</v>
      </c>
      <c r="F68" s="134">
        <v>60000</v>
      </c>
      <c r="G68" s="81" t="s">
        <v>728</v>
      </c>
      <c r="H68" s="134">
        <v>60000</v>
      </c>
      <c r="I68" s="132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80" t="s">
        <v>729</v>
      </c>
      <c r="F69" s="42">
        <v>55000</v>
      </c>
      <c r="G69" s="81" t="s">
        <v>730</v>
      </c>
      <c r="H69" s="42">
        <v>44000</v>
      </c>
      <c r="I69" s="132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80" t="s">
        <v>731</v>
      </c>
      <c r="F70" s="42">
        <v>50000</v>
      </c>
      <c r="G70" s="81" t="s">
        <v>732</v>
      </c>
      <c r="H70" s="42">
        <v>70000</v>
      </c>
      <c r="I70" s="132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80" t="s">
        <v>731</v>
      </c>
      <c r="F71" s="42">
        <v>15000</v>
      </c>
      <c r="G71" s="81" t="s">
        <v>732</v>
      </c>
      <c r="H71" s="42">
        <v>25000</v>
      </c>
      <c r="I71" s="132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80" t="s">
        <v>733</v>
      </c>
      <c r="F72" s="42">
        <v>15000</v>
      </c>
      <c r="G72" s="81" t="s">
        <v>734</v>
      </c>
      <c r="H72" s="42">
        <v>20000</v>
      </c>
      <c r="I72" s="132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80" t="s">
        <v>383</v>
      </c>
      <c r="F73" s="42">
        <v>10000</v>
      </c>
      <c r="G73" s="81" t="s">
        <v>735</v>
      </c>
      <c r="H73" s="42">
        <v>10000</v>
      </c>
      <c r="I73" s="132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80" t="s">
        <v>383</v>
      </c>
      <c r="F74" s="42">
        <v>12000</v>
      </c>
      <c r="G74" s="81" t="s">
        <v>735</v>
      </c>
      <c r="H74" s="42">
        <v>12000</v>
      </c>
      <c r="I74" s="132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80" t="s">
        <v>736</v>
      </c>
      <c r="F75" s="42">
        <v>5000</v>
      </c>
      <c r="G75" s="81" t="s">
        <v>384</v>
      </c>
      <c r="H75" s="42">
        <v>2000</v>
      </c>
      <c r="I75" s="132" t="s">
        <v>737</v>
      </c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80" t="s">
        <v>385</v>
      </c>
      <c r="F76" s="42">
        <v>300000</v>
      </c>
      <c r="G76" s="81" t="s">
        <v>738</v>
      </c>
      <c r="H76" s="42">
        <v>200000</v>
      </c>
      <c r="I76" s="132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80" t="s">
        <v>739</v>
      </c>
      <c r="F77" s="42">
        <v>12000</v>
      </c>
      <c r="G77" s="81" t="s">
        <v>740</v>
      </c>
      <c r="H77" s="42">
        <v>12000</v>
      </c>
      <c r="I77" s="132" t="s">
        <v>741</v>
      </c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80" t="s">
        <v>742</v>
      </c>
      <c r="F78" s="42">
        <v>100000</v>
      </c>
      <c r="G78" s="81" t="s">
        <v>743</v>
      </c>
      <c r="H78" s="42">
        <v>99000</v>
      </c>
      <c r="I78" s="132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80" t="s">
        <v>744</v>
      </c>
      <c r="F79" s="42">
        <v>30000</v>
      </c>
      <c r="G79" s="81" t="s">
        <v>363</v>
      </c>
      <c r="H79" s="42">
        <v>30000</v>
      </c>
      <c r="I79" s="132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138" t="s">
        <v>745</v>
      </c>
      <c r="F80" s="43">
        <v>2000</v>
      </c>
      <c r="G80" s="139" t="s">
        <v>746</v>
      </c>
      <c r="H80" s="43">
        <v>1500</v>
      </c>
      <c r="I80" s="14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H21 F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2" activePane="bottomLeft" state="frozen"/>
      <selection pane="bottomLeft" activeCell="J21" sqref="J21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62" t="s">
        <v>307</v>
      </c>
      <c r="B1" s="162"/>
      <c r="C1" s="162"/>
      <c r="D1" s="162"/>
      <c r="E1" s="162"/>
      <c r="F1" s="162"/>
      <c r="G1" s="162"/>
      <c r="H1" s="162"/>
      <c r="I1" s="162"/>
    </row>
    <row r="2" spans="1:9" s="8" customFormat="1" ht="33.75" customHeight="1" x14ac:dyDescent="0.3">
      <c r="A2" s="175" t="s">
        <v>125</v>
      </c>
      <c r="B2" s="176"/>
      <c r="C2" s="176"/>
      <c r="D2" s="23">
        <f>평균!D2</f>
        <v>46030</v>
      </c>
      <c r="E2" s="177" t="s">
        <v>126</v>
      </c>
      <c r="F2" s="177"/>
      <c r="G2" s="177"/>
      <c r="H2" s="177" t="s">
        <v>418</v>
      </c>
      <c r="I2" s="178"/>
    </row>
    <row r="3" spans="1:9" s="8" customFormat="1" ht="26.25" customHeight="1" thickBot="1" x14ac:dyDescent="0.35">
      <c r="A3" s="163" t="s">
        <v>127</v>
      </c>
      <c r="B3" s="164" t="s">
        <v>101</v>
      </c>
      <c r="C3" s="164"/>
      <c r="D3" s="164" t="s">
        <v>128</v>
      </c>
      <c r="E3" s="165" t="s">
        <v>6</v>
      </c>
      <c r="F3" s="166"/>
      <c r="G3" s="165"/>
      <c r="H3" s="166"/>
      <c r="I3" s="167"/>
    </row>
    <row r="4" spans="1:9" s="8" customFormat="1" ht="26.25" customHeight="1" x14ac:dyDescent="0.3">
      <c r="A4" s="163"/>
      <c r="B4" s="164"/>
      <c r="C4" s="164"/>
      <c r="D4" s="164"/>
      <c r="E4" s="26" t="s">
        <v>129</v>
      </c>
      <c r="F4" s="29" t="s">
        <v>130</v>
      </c>
      <c r="G4" s="31" t="s">
        <v>129</v>
      </c>
      <c r="H4" s="29" t="s">
        <v>130</v>
      </c>
      <c r="I4" s="35" t="s">
        <v>131</v>
      </c>
    </row>
    <row r="5" spans="1:9" ht="21" customHeight="1" x14ac:dyDescent="0.3">
      <c r="A5" s="24">
        <v>1</v>
      </c>
      <c r="B5" s="159" t="s">
        <v>134</v>
      </c>
      <c r="C5" s="4" t="s">
        <v>175</v>
      </c>
      <c r="D5" s="4" t="s">
        <v>314</v>
      </c>
      <c r="E5" s="130" t="s">
        <v>373</v>
      </c>
      <c r="F5" s="42">
        <v>42900</v>
      </c>
      <c r="G5" s="130" t="s">
        <v>421</v>
      </c>
      <c r="H5" s="42">
        <v>36800</v>
      </c>
      <c r="I5" s="132"/>
    </row>
    <row r="6" spans="1:9" ht="21" customHeight="1" x14ac:dyDescent="0.3">
      <c r="A6" s="24">
        <v>2</v>
      </c>
      <c r="B6" s="159"/>
      <c r="C6" s="4" t="s">
        <v>176</v>
      </c>
      <c r="D6" s="4" t="s">
        <v>177</v>
      </c>
      <c r="E6" s="130" t="s">
        <v>373</v>
      </c>
      <c r="F6" s="42">
        <v>16300</v>
      </c>
      <c r="G6" s="130" t="s">
        <v>421</v>
      </c>
      <c r="H6" s="42">
        <v>17000</v>
      </c>
      <c r="I6" s="132"/>
    </row>
    <row r="7" spans="1:9" ht="21" customHeight="1" x14ac:dyDescent="0.3">
      <c r="A7" s="24">
        <v>3</v>
      </c>
      <c r="B7" s="159"/>
      <c r="C7" s="4" t="s">
        <v>178</v>
      </c>
      <c r="D7" s="4" t="s">
        <v>179</v>
      </c>
      <c r="E7" s="130" t="s">
        <v>373</v>
      </c>
      <c r="F7" s="42">
        <v>6950</v>
      </c>
      <c r="G7" s="130" t="s">
        <v>421</v>
      </c>
      <c r="H7" s="42">
        <v>8500</v>
      </c>
      <c r="I7" s="132"/>
    </row>
    <row r="8" spans="1:9" ht="21" customHeight="1" x14ac:dyDescent="0.3">
      <c r="A8" s="24">
        <v>4</v>
      </c>
      <c r="B8" s="159"/>
      <c r="C8" s="4" t="s">
        <v>180</v>
      </c>
      <c r="D8" s="4" t="s">
        <v>181</v>
      </c>
      <c r="E8" s="130" t="s">
        <v>373</v>
      </c>
      <c r="F8" s="42">
        <v>5000</v>
      </c>
      <c r="G8" s="130" t="s">
        <v>421</v>
      </c>
      <c r="H8" s="42">
        <v>5000</v>
      </c>
      <c r="I8" s="132"/>
    </row>
    <row r="9" spans="1:9" ht="21" customHeight="1" x14ac:dyDescent="0.3">
      <c r="A9" s="24">
        <v>5</v>
      </c>
      <c r="B9" s="159"/>
      <c r="C9" s="4" t="s">
        <v>182</v>
      </c>
      <c r="D9" s="4" t="s">
        <v>183</v>
      </c>
      <c r="E9" s="130" t="s">
        <v>373</v>
      </c>
      <c r="F9" s="42">
        <v>1500</v>
      </c>
      <c r="G9" s="130" t="s">
        <v>421</v>
      </c>
      <c r="H9" s="42">
        <v>1980</v>
      </c>
      <c r="I9" s="132"/>
    </row>
    <row r="10" spans="1:9" ht="21" customHeight="1" x14ac:dyDescent="0.3">
      <c r="A10" s="24">
        <v>6</v>
      </c>
      <c r="B10" s="159"/>
      <c r="C10" s="4" t="s">
        <v>184</v>
      </c>
      <c r="D10" s="4" t="s">
        <v>185</v>
      </c>
      <c r="E10" s="130" t="s">
        <v>373</v>
      </c>
      <c r="F10" s="42">
        <v>3200</v>
      </c>
      <c r="G10" s="130" t="s">
        <v>421</v>
      </c>
      <c r="H10" s="42">
        <v>2980</v>
      </c>
      <c r="I10" s="132"/>
    </row>
    <row r="11" spans="1:9" ht="21" customHeight="1" x14ac:dyDescent="0.3">
      <c r="A11" s="24">
        <v>7</v>
      </c>
      <c r="B11" s="159"/>
      <c r="C11" s="4" t="s">
        <v>186</v>
      </c>
      <c r="D11" s="4" t="s">
        <v>187</v>
      </c>
      <c r="E11" s="130" t="s">
        <v>373</v>
      </c>
      <c r="F11" s="42">
        <v>2800</v>
      </c>
      <c r="G11" s="130" t="s">
        <v>421</v>
      </c>
      <c r="H11" s="42">
        <v>2750</v>
      </c>
      <c r="I11" s="132"/>
    </row>
    <row r="12" spans="1:9" ht="21" customHeight="1" x14ac:dyDescent="0.3">
      <c r="A12" s="24">
        <v>8</v>
      </c>
      <c r="B12" s="159"/>
      <c r="C12" s="4" t="s">
        <v>188</v>
      </c>
      <c r="D12" s="4" t="s">
        <v>312</v>
      </c>
      <c r="E12" s="130" t="s">
        <v>373</v>
      </c>
      <c r="F12" s="42">
        <v>10000</v>
      </c>
      <c r="G12" s="130" t="s">
        <v>421</v>
      </c>
      <c r="H12" s="42">
        <v>12900</v>
      </c>
      <c r="I12" s="132"/>
    </row>
    <row r="13" spans="1:9" ht="21" customHeight="1" x14ac:dyDescent="0.3">
      <c r="A13" s="24">
        <v>9</v>
      </c>
      <c r="B13" s="159"/>
      <c r="C13" s="4" t="s">
        <v>189</v>
      </c>
      <c r="D13" s="4" t="s">
        <v>190</v>
      </c>
      <c r="E13" s="130" t="s">
        <v>373</v>
      </c>
      <c r="F13" s="42">
        <v>2500</v>
      </c>
      <c r="G13" s="130" t="s">
        <v>421</v>
      </c>
      <c r="H13" s="42">
        <v>2500</v>
      </c>
      <c r="I13" s="132"/>
    </row>
    <row r="14" spans="1:9" ht="21" customHeight="1" x14ac:dyDescent="0.3">
      <c r="A14" s="24">
        <v>10</v>
      </c>
      <c r="B14" s="159"/>
      <c r="C14" s="4" t="s">
        <v>191</v>
      </c>
      <c r="D14" s="4" t="s">
        <v>192</v>
      </c>
      <c r="E14" s="130" t="s">
        <v>373</v>
      </c>
      <c r="F14" s="42">
        <v>4500</v>
      </c>
      <c r="G14" s="130" t="s">
        <v>421</v>
      </c>
      <c r="H14" s="42">
        <v>1500</v>
      </c>
      <c r="I14" s="132"/>
    </row>
    <row r="15" spans="1:9" ht="21" customHeight="1" x14ac:dyDescent="0.3">
      <c r="A15" s="24">
        <v>11</v>
      </c>
      <c r="B15" s="159"/>
      <c r="C15" s="4" t="s">
        <v>193</v>
      </c>
      <c r="D15" s="4" t="s">
        <v>194</v>
      </c>
      <c r="E15" s="130" t="s">
        <v>373</v>
      </c>
      <c r="F15" s="42">
        <v>2500</v>
      </c>
      <c r="G15" s="130" t="s">
        <v>421</v>
      </c>
      <c r="H15" s="42">
        <v>2450</v>
      </c>
      <c r="I15" s="132"/>
    </row>
    <row r="16" spans="1:9" ht="21" customHeight="1" x14ac:dyDescent="0.3">
      <c r="A16" s="24">
        <v>12</v>
      </c>
      <c r="B16" s="159"/>
      <c r="C16" s="4" t="s">
        <v>195</v>
      </c>
      <c r="D16" s="4" t="s">
        <v>196</v>
      </c>
      <c r="E16" s="130" t="s">
        <v>373</v>
      </c>
      <c r="F16" s="42">
        <v>6500</v>
      </c>
      <c r="G16" s="130" t="s">
        <v>421</v>
      </c>
      <c r="H16" s="42">
        <v>5900</v>
      </c>
      <c r="I16" s="132"/>
    </row>
    <row r="17" spans="1:9" ht="21" customHeight="1" x14ac:dyDescent="0.3">
      <c r="A17" s="24">
        <v>13</v>
      </c>
      <c r="B17" s="159"/>
      <c r="C17" s="4" t="s">
        <v>197</v>
      </c>
      <c r="D17" s="4" t="s">
        <v>198</v>
      </c>
      <c r="E17" s="130" t="s">
        <v>373</v>
      </c>
      <c r="F17" s="42">
        <v>3500</v>
      </c>
      <c r="G17" s="130" t="s">
        <v>421</v>
      </c>
      <c r="H17" s="42">
        <v>3000</v>
      </c>
      <c r="I17" s="132"/>
    </row>
    <row r="18" spans="1:9" ht="21" customHeight="1" x14ac:dyDescent="0.3">
      <c r="A18" s="24">
        <v>14</v>
      </c>
      <c r="B18" s="159"/>
      <c r="C18" s="4" t="s">
        <v>199</v>
      </c>
      <c r="D18" s="4" t="s">
        <v>167</v>
      </c>
      <c r="E18" s="130" t="s">
        <v>373</v>
      </c>
      <c r="F18" s="42">
        <v>2490</v>
      </c>
      <c r="G18" s="130" t="s">
        <v>421</v>
      </c>
      <c r="H18" s="42">
        <v>2500</v>
      </c>
      <c r="I18" s="132"/>
    </row>
    <row r="19" spans="1:9" ht="21" customHeight="1" x14ac:dyDescent="0.3">
      <c r="A19" s="24">
        <v>15</v>
      </c>
      <c r="B19" s="159"/>
      <c r="C19" s="4" t="s">
        <v>200</v>
      </c>
      <c r="D19" s="4" t="s">
        <v>201</v>
      </c>
      <c r="E19" s="130" t="s">
        <v>373</v>
      </c>
      <c r="F19" s="42">
        <v>3000</v>
      </c>
      <c r="G19" s="130" t="s">
        <v>421</v>
      </c>
      <c r="H19" s="42">
        <v>2500</v>
      </c>
      <c r="I19" s="132"/>
    </row>
    <row r="20" spans="1:9" ht="21" customHeight="1" x14ac:dyDescent="0.3">
      <c r="A20" s="24">
        <v>16</v>
      </c>
      <c r="B20" s="159"/>
      <c r="C20" s="4" t="s">
        <v>202</v>
      </c>
      <c r="D20" s="4" t="s">
        <v>203</v>
      </c>
      <c r="E20" s="130" t="s">
        <v>373</v>
      </c>
      <c r="F20" s="42">
        <v>2700</v>
      </c>
      <c r="G20" s="130" t="s">
        <v>421</v>
      </c>
      <c r="H20" s="42">
        <v>1700</v>
      </c>
      <c r="I20" s="132"/>
    </row>
    <row r="21" spans="1:9" ht="21" customHeight="1" x14ac:dyDescent="0.3">
      <c r="A21" s="24">
        <v>17</v>
      </c>
      <c r="B21" s="159"/>
      <c r="C21" s="4" t="s">
        <v>204</v>
      </c>
      <c r="D21" s="4" t="s">
        <v>205</v>
      </c>
      <c r="E21" s="130" t="s">
        <v>373</v>
      </c>
      <c r="F21" s="133">
        <v>4000</v>
      </c>
      <c r="G21" s="130" t="s">
        <v>421</v>
      </c>
      <c r="H21" s="134">
        <v>5000</v>
      </c>
      <c r="I21" s="132"/>
    </row>
    <row r="22" spans="1:9" ht="21" customHeight="1" x14ac:dyDescent="0.3">
      <c r="A22" s="24">
        <v>18</v>
      </c>
      <c r="B22" s="159"/>
      <c r="C22" s="4" t="s">
        <v>206</v>
      </c>
      <c r="D22" s="4" t="s">
        <v>207</v>
      </c>
      <c r="E22" s="130" t="s">
        <v>373</v>
      </c>
      <c r="F22" s="42">
        <v>2980</v>
      </c>
      <c r="G22" s="130" t="s">
        <v>421</v>
      </c>
      <c r="H22" s="42">
        <v>1900</v>
      </c>
      <c r="I22" s="132"/>
    </row>
    <row r="23" spans="1:9" ht="21" customHeight="1" x14ac:dyDescent="0.3">
      <c r="A23" s="24">
        <v>19</v>
      </c>
      <c r="B23" s="159" t="s">
        <v>135</v>
      </c>
      <c r="C23" s="4" t="s">
        <v>208</v>
      </c>
      <c r="D23" s="4" t="s">
        <v>209</v>
      </c>
      <c r="E23" s="130" t="s">
        <v>373</v>
      </c>
      <c r="F23" s="42">
        <v>19800</v>
      </c>
      <c r="G23" s="130" t="s">
        <v>421</v>
      </c>
      <c r="H23" s="42">
        <v>27000</v>
      </c>
      <c r="I23" s="132"/>
    </row>
    <row r="24" spans="1:9" ht="21" customHeight="1" x14ac:dyDescent="0.3">
      <c r="A24" s="24">
        <v>20</v>
      </c>
      <c r="B24" s="159"/>
      <c r="C24" s="4" t="s">
        <v>210</v>
      </c>
      <c r="D24" s="4" t="s">
        <v>211</v>
      </c>
      <c r="E24" s="130" t="s">
        <v>373</v>
      </c>
      <c r="F24" s="42">
        <v>9900</v>
      </c>
      <c r="G24" s="130" t="s">
        <v>421</v>
      </c>
      <c r="H24" s="42">
        <v>11400</v>
      </c>
      <c r="I24" s="132"/>
    </row>
    <row r="25" spans="1:9" ht="21" customHeight="1" x14ac:dyDescent="0.3">
      <c r="A25" s="24">
        <v>21</v>
      </c>
      <c r="B25" s="159"/>
      <c r="C25" s="4" t="s">
        <v>212</v>
      </c>
      <c r="D25" s="4" t="s">
        <v>213</v>
      </c>
      <c r="E25" s="130" t="s">
        <v>373</v>
      </c>
      <c r="F25" s="42">
        <v>8500</v>
      </c>
      <c r="G25" s="130" t="s">
        <v>421</v>
      </c>
      <c r="H25" s="42">
        <v>7000</v>
      </c>
      <c r="I25" s="132"/>
    </row>
    <row r="26" spans="1:9" ht="21" customHeight="1" x14ac:dyDescent="0.3">
      <c r="A26" s="24">
        <v>22</v>
      </c>
      <c r="B26" s="159"/>
      <c r="C26" s="4" t="s">
        <v>214</v>
      </c>
      <c r="D26" s="4" t="s">
        <v>215</v>
      </c>
      <c r="E26" s="130" t="s">
        <v>373</v>
      </c>
      <c r="F26" s="42">
        <v>9900</v>
      </c>
      <c r="G26" s="130" t="s">
        <v>421</v>
      </c>
      <c r="H26" s="42">
        <v>9800</v>
      </c>
      <c r="I26" s="132"/>
    </row>
    <row r="27" spans="1:9" ht="21" customHeight="1" x14ac:dyDescent="0.3">
      <c r="A27" s="24">
        <v>23</v>
      </c>
      <c r="B27" s="159" t="s">
        <v>136</v>
      </c>
      <c r="C27" s="4" t="s">
        <v>216</v>
      </c>
      <c r="D27" s="4" t="s">
        <v>217</v>
      </c>
      <c r="E27" s="130" t="s">
        <v>373</v>
      </c>
      <c r="F27" s="42">
        <v>6950</v>
      </c>
      <c r="G27" s="130" t="s">
        <v>421</v>
      </c>
      <c r="H27" s="42">
        <v>6900</v>
      </c>
      <c r="I27" s="132"/>
    </row>
    <row r="28" spans="1:9" ht="21" customHeight="1" x14ac:dyDescent="0.3">
      <c r="A28" s="24">
        <v>24</v>
      </c>
      <c r="B28" s="159"/>
      <c r="C28" s="4" t="s">
        <v>218</v>
      </c>
      <c r="D28" s="4" t="s">
        <v>219</v>
      </c>
      <c r="E28" s="130" t="s">
        <v>373</v>
      </c>
      <c r="F28" s="42">
        <v>10800</v>
      </c>
      <c r="G28" s="130" t="s">
        <v>421</v>
      </c>
      <c r="H28" s="42">
        <v>9900</v>
      </c>
      <c r="I28" s="132"/>
    </row>
    <row r="29" spans="1:9" ht="21" customHeight="1" x14ac:dyDescent="0.3">
      <c r="A29" s="24">
        <v>25</v>
      </c>
      <c r="B29" s="159"/>
      <c r="C29" s="4" t="s">
        <v>220</v>
      </c>
      <c r="D29" s="4" t="s">
        <v>221</v>
      </c>
      <c r="E29" s="130" t="s">
        <v>373</v>
      </c>
      <c r="F29" s="42">
        <v>10900</v>
      </c>
      <c r="G29" s="130" t="s">
        <v>421</v>
      </c>
      <c r="H29" s="42">
        <v>8000</v>
      </c>
      <c r="I29" s="132"/>
    </row>
    <row r="30" spans="1:9" ht="21" customHeight="1" x14ac:dyDescent="0.3">
      <c r="A30" s="24">
        <v>26</v>
      </c>
      <c r="B30" s="159"/>
      <c r="C30" s="4" t="s">
        <v>222</v>
      </c>
      <c r="D30" s="4" t="s">
        <v>223</v>
      </c>
      <c r="E30" s="130" t="s">
        <v>373</v>
      </c>
      <c r="F30" s="42">
        <v>7900</v>
      </c>
      <c r="G30" s="130" t="s">
        <v>421</v>
      </c>
      <c r="H30" s="42">
        <v>4000</v>
      </c>
      <c r="I30" s="132"/>
    </row>
    <row r="31" spans="1:9" ht="21" customHeight="1" x14ac:dyDescent="0.3">
      <c r="A31" s="24">
        <v>27</v>
      </c>
      <c r="B31" s="159"/>
      <c r="C31" s="4" t="s">
        <v>224</v>
      </c>
      <c r="D31" s="4" t="s">
        <v>225</v>
      </c>
      <c r="E31" s="130" t="s">
        <v>373</v>
      </c>
      <c r="F31" s="42">
        <v>1200</v>
      </c>
      <c r="G31" s="130" t="s">
        <v>421</v>
      </c>
      <c r="H31" s="42">
        <v>1200</v>
      </c>
      <c r="I31" s="132"/>
    </row>
    <row r="32" spans="1:9" ht="21" customHeight="1" x14ac:dyDescent="0.3">
      <c r="A32" s="24">
        <v>28</v>
      </c>
      <c r="B32" s="159"/>
      <c r="C32" s="4" t="s">
        <v>319</v>
      </c>
      <c r="D32" s="4" t="s">
        <v>318</v>
      </c>
      <c r="E32" s="130" t="s">
        <v>373</v>
      </c>
      <c r="F32" s="42">
        <v>5800</v>
      </c>
      <c r="G32" s="130" t="s">
        <v>421</v>
      </c>
      <c r="H32" s="42">
        <v>9800</v>
      </c>
      <c r="I32" s="132"/>
    </row>
    <row r="33" spans="1:9" ht="21" customHeight="1" x14ac:dyDescent="0.3">
      <c r="A33" s="24">
        <v>29</v>
      </c>
      <c r="B33" s="172" t="s">
        <v>174</v>
      </c>
      <c r="C33" s="4" t="s">
        <v>226</v>
      </c>
      <c r="D33" s="4" t="s">
        <v>316</v>
      </c>
      <c r="E33" s="130" t="s">
        <v>373</v>
      </c>
      <c r="F33" s="42">
        <v>2450</v>
      </c>
      <c r="G33" s="130" t="s">
        <v>421</v>
      </c>
      <c r="H33" s="42">
        <v>2250</v>
      </c>
      <c r="I33" s="132"/>
    </row>
    <row r="34" spans="1:9" ht="21" customHeight="1" x14ac:dyDescent="0.3">
      <c r="A34" s="24">
        <v>30</v>
      </c>
      <c r="B34" s="173"/>
      <c r="C34" s="4" t="s">
        <v>227</v>
      </c>
      <c r="D34" s="4" t="s">
        <v>228</v>
      </c>
      <c r="E34" s="130" t="s">
        <v>373</v>
      </c>
      <c r="F34" s="42">
        <v>2990</v>
      </c>
      <c r="G34" s="130" t="s">
        <v>421</v>
      </c>
      <c r="H34" s="42">
        <v>2480</v>
      </c>
      <c r="I34" s="132"/>
    </row>
    <row r="35" spans="1:9" ht="21" customHeight="1" x14ac:dyDescent="0.3">
      <c r="A35" s="24">
        <v>31</v>
      </c>
      <c r="B35" s="173"/>
      <c r="C35" s="4" t="s">
        <v>229</v>
      </c>
      <c r="D35" s="4" t="s">
        <v>230</v>
      </c>
      <c r="E35" s="130" t="s">
        <v>373</v>
      </c>
      <c r="F35" s="42">
        <v>4250</v>
      </c>
      <c r="G35" s="130" t="s">
        <v>421</v>
      </c>
      <c r="H35" s="42">
        <v>3990</v>
      </c>
      <c r="I35" s="132"/>
    </row>
    <row r="36" spans="1:9" ht="21" customHeight="1" x14ac:dyDescent="0.3">
      <c r="A36" s="24">
        <v>32</v>
      </c>
      <c r="B36" s="173"/>
      <c r="C36" s="4" t="s">
        <v>231</v>
      </c>
      <c r="D36" s="4" t="s">
        <v>232</v>
      </c>
      <c r="E36" s="130" t="s">
        <v>373</v>
      </c>
      <c r="F36" s="42">
        <v>4500</v>
      </c>
      <c r="G36" s="130" t="s">
        <v>421</v>
      </c>
      <c r="H36" s="42">
        <v>3980</v>
      </c>
      <c r="I36" s="132"/>
    </row>
    <row r="37" spans="1:9" ht="21" customHeight="1" x14ac:dyDescent="0.3">
      <c r="A37" s="24">
        <v>33</v>
      </c>
      <c r="B37" s="173"/>
      <c r="C37" s="4" t="s">
        <v>233</v>
      </c>
      <c r="D37" s="4" t="s">
        <v>234</v>
      </c>
      <c r="E37" s="130" t="s">
        <v>373</v>
      </c>
      <c r="F37" s="42">
        <v>3100</v>
      </c>
      <c r="G37" s="130" t="s">
        <v>421</v>
      </c>
      <c r="H37" s="42">
        <v>3000</v>
      </c>
      <c r="I37" s="132"/>
    </row>
    <row r="38" spans="1:9" ht="21" customHeight="1" x14ac:dyDescent="0.3">
      <c r="A38" s="24">
        <v>34</v>
      </c>
      <c r="B38" s="173"/>
      <c r="C38" s="4" t="s">
        <v>235</v>
      </c>
      <c r="D38" s="4" t="s">
        <v>236</v>
      </c>
      <c r="E38" s="130" t="s">
        <v>373</v>
      </c>
      <c r="F38" s="42">
        <v>3200</v>
      </c>
      <c r="G38" s="130" t="s">
        <v>421</v>
      </c>
      <c r="H38" s="42">
        <v>3200</v>
      </c>
      <c r="I38" s="132"/>
    </row>
    <row r="39" spans="1:9" ht="21" customHeight="1" x14ac:dyDescent="0.3">
      <c r="A39" s="24">
        <v>35</v>
      </c>
      <c r="B39" s="173"/>
      <c r="C39" s="4" t="s">
        <v>237</v>
      </c>
      <c r="D39" s="4" t="s">
        <v>238</v>
      </c>
      <c r="E39" s="130" t="s">
        <v>373</v>
      </c>
      <c r="F39" s="42">
        <v>6550</v>
      </c>
      <c r="G39" s="130" t="s">
        <v>421</v>
      </c>
      <c r="H39" s="42">
        <v>3800</v>
      </c>
      <c r="I39" s="132"/>
    </row>
    <row r="40" spans="1:9" ht="21" customHeight="1" x14ac:dyDescent="0.3">
      <c r="A40" s="24">
        <v>36</v>
      </c>
      <c r="B40" s="173"/>
      <c r="C40" s="4" t="s">
        <v>239</v>
      </c>
      <c r="D40" s="4" t="s">
        <v>169</v>
      </c>
      <c r="E40" s="130" t="s">
        <v>373</v>
      </c>
      <c r="F40" s="42">
        <v>7650</v>
      </c>
      <c r="G40" s="130" t="s">
        <v>421</v>
      </c>
      <c r="H40" s="42">
        <v>7000</v>
      </c>
      <c r="I40" s="132"/>
    </row>
    <row r="41" spans="1:9" ht="21" customHeight="1" x14ac:dyDescent="0.3">
      <c r="A41" s="24">
        <v>37</v>
      </c>
      <c r="B41" s="174"/>
      <c r="C41" s="4" t="s">
        <v>164</v>
      </c>
      <c r="D41" s="4" t="s">
        <v>171</v>
      </c>
      <c r="E41" s="130" t="s">
        <v>373</v>
      </c>
      <c r="F41" s="42">
        <v>3500</v>
      </c>
      <c r="G41" s="130" t="s">
        <v>421</v>
      </c>
      <c r="H41" s="42">
        <v>3300</v>
      </c>
      <c r="I41" s="132"/>
    </row>
    <row r="42" spans="1:9" ht="21" customHeight="1" x14ac:dyDescent="0.3">
      <c r="A42" s="24">
        <v>38</v>
      </c>
      <c r="B42" s="159" t="s">
        <v>137</v>
      </c>
      <c r="C42" s="4" t="s">
        <v>240</v>
      </c>
      <c r="D42" s="4" t="s">
        <v>241</v>
      </c>
      <c r="E42" s="80" t="s">
        <v>747</v>
      </c>
      <c r="F42" s="42">
        <v>11000</v>
      </c>
      <c r="G42" s="81"/>
      <c r="H42" s="42"/>
      <c r="I42" s="132"/>
    </row>
    <row r="43" spans="1:9" ht="21" customHeight="1" x14ac:dyDescent="0.3">
      <c r="A43" s="24">
        <v>39</v>
      </c>
      <c r="B43" s="160"/>
      <c r="C43" s="4" t="s">
        <v>242</v>
      </c>
      <c r="D43" s="4" t="s">
        <v>241</v>
      </c>
      <c r="E43" s="80" t="s">
        <v>747</v>
      </c>
      <c r="F43" s="42">
        <v>18000</v>
      </c>
      <c r="G43" s="81"/>
      <c r="H43" s="42"/>
      <c r="I43" s="132"/>
    </row>
    <row r="44" spans="1:9" ht="21" customHeight="1" x14ac:dyDescent="0.3">
      <c r="A44" s="24">
        <v>40</v>
      </c>
      <c r="B44" s="160"/>
      <c r="C44" s="5" t="s">
        <v>243</v>
      </c>
      <c r="D44" s="4" t="s">
        <v>241</v>
      </c>
      <c r="E44" s="80" t="s">
        <v>387</v>
      </c>
      <c r="F44" s="42">
        <v>17000</v>
      </c>
      <c r="G44" s="81"/>
      <c r="H44" s="42"/>
      <c r="I44" s="132"/>
    </row>
    <row r="45" spans="1:9" ht="21" customHeight="1" x14ac:dyDescent="0.3">
      <c r="A45" s="24">
        <v>41</v>
      </c>
      <c r="B45" s="160"/>
      <c r="C45" s="5" t="s">
        <v>244</v>
      </c>
      <c r="D45" s="4" t="s">
        <v>245</v>
      </c>
      <c r="E45" s="80" t="s">
        <v>748</v>
      </c>
      <c r="F45" s="42">
        <v>11000</v>
      </c>
      <c r="G45" s="81"/>
      <c r="H45" s="42"/>
      <c r="I45" s="132"/>
    </row>
    <row r="46" spans="1:9" ht="21" customHeight="1" x14ac:dyDescent="0.3">
      <c r="A46" s="24">
        <v>42</v>
      </c>
      <c r="B46" s="160"/>
      <c r="C46" s="5" t="s">
        <v>246</v>
      </c>
      <c r="D46" s="4" t="s">
        <v>241</v>
      </c>
      <c r="E46" s="80" t="s">
        <v>749</v>
      </c>
      <c r="F46" s="42">
        <v>7000</v>
      </c>
      <c r="G46" s="81"/>
      <c r="H46" s="42"/>
      <c r="I46" s="132"/>
    </row>
    <row r="47" spans="1:9" ht="21" customHeight="1" x14ac:dyDescent="0.3">
      <c r="A47" s="24">
        <v>43</v>
      </c>
      <c r="B47" s="160"/>
      <c r="C47" s="5" t="s">
        <v>247</v>
      </c>
      <c r="D47" s="4" t="s">
        <v>241</v>
      </c>
      <c r="E47" s="80" t="s">
        <v>749</v>
      </c>
      <c r="F47" s="42">
        <v>7000</v>
      </c>
      <c r="G47" s="81"/>
      <c r="H47" s="42"/>
      <c r="I47" s="135"/>
    </row>
    <row r="48" spans="1:9" ht="21" customHeight="1" x14ac:dyDescent="0.3">
      <c r="A48" s="24">
        <v>44</v>
      </c>
      <c r="B48" s="160"/>
      <c r="C48" s="5" t="s">
        <v>248</v>
      </c>
      <c r="D48" s="4" t="s">
        <v>241</v>
      </c>
      <c r="E48" s="80" t="s">
        <v>749</v>
      </c>
      <c r="F48" s="42">
        <v>7000</v>
      </c>
      <c r="G48" s="81"/>
      <c r="H48" s="42"/>
      <c r="I48" s="135"/>
    </row>
    <row r="49" spans="1:9" ht="21" customHeight="1" x14ac:dyDescent="0.3">
      <c r="A49" s="24">
        <v>45</v>
      </c>
      <c r="B49" s="160"/>
      <c r="C49" s="4" t="s">
        <v>249</v>
      </c>
      <c r="D49" s="4" t="s">
        <v>250</v>
      </c>
      <c r="E49" s="80" t="s">
        <v>750</v>
      </c>
      <c r="F49" s="42">
        <v>14000</v>
      </c>
      <c r="G49" s="81"/>
      <c r="H49" s="42"/>
      <c r="I49" s="132"/>
    </row>
    <row r="50" spans="1:9" ht="21" customHeight="1" x14ac:dyDescent="0.3">
      <c r="A50" s="24">
        <v>46</v>
      </c>
      <c r="B50" s="160"/>
      <c r="C50" s="4" t="s">
        <v>251</v>
      </c>
      <c r="D50" s="4" t="s">
        <v>252</v>
      </c>
      <c r="E50" s="80" t="s">
        <v>751</v>
      </c>
      <c r="F50" s="42">
        <v>19600</v>
      </c>
      <c r="G50" s="81"/>
      <c r="H50" s="42"/>
      <c r="I50" s="132"/>
    </row>
    <row r="51" spans="1:9" ht="21" customHeight="1" x14ac:dyDescent="0.3">
      <c r="A51" s="24">
        <v>47</v>
      </c>
      <c r="B51" s="160"/>
      <c r="C51" s="4" t="s">
        <v>253</v>
      </c>
      <c r="D51" s="4" t="s">
        <v>254</v>
      </c>
      <c r="E51" s="80" t="s">
        <v>752</v>
      </c>
      <c r="F51" s="42">
        <v>20000</v>
      </c>
      <c r="G51" s="81"/>
      <c r="H51" s="42"/>
      <c r="I51" s="132"/>
    </row>
    <row r="52" spans="1:9" ht="21" customHeight="1" x14ac:dyDescent="0.3">
      <c r="A52" s="24">
        <v>48</v>
      </c>
      <c r="B52" s="160"/>
      <c r="C52" s="4" t="s">
        <v>255</v>
      </c>
      <c r="D52" s="4" t="s">
        <v>256</v>
      </c>
      <c r="E52" s="80" t="s">
        <v>752</v>
      </c>
      <c r="F52" s="42">
        <v>20000</v>
      </c>
      <c r="G52" s="81"/>
      <c r="H52" s="42"/>
      <c r="I52" s="132"/>
    </row>
    <row r="53" spans="1:9" s="10" customFormat="1" ht="21" customHeight="1" x14ac:dyDescent="0.3">
      <c r="A53" s="24">
        <v>49</v>
      </c>
      <c r="B53" s="160"/>
      <c r="C53" s="4" t="s">
        <v>257</v>
      </c>
      <c r="D53" s="4" t="s">
        <v>258</v>
      </c>
      <c r="E53" s="80" t="s">
        <v>753</v>
      </c>
      <c r="F53" s="42">
        <v>7500</v>
      </c>
      <c r="G53" s="81"/>
      <c r="H53" s="42"/>
      <c r="I53" s="132"/>
    </row>
    <row r="54" spans="1:9" ht="21" customHeight="1" x14ac:dyDescent="0.3">
      <c r="A54" s="24">
        <v>50</v>
      </c>
      <c r="B54" s="160"/>
      <c r="C54" s="4" t="s">
        <v>259</v>
      </c>
      <c r="D54" s="4" t="s">
        <v>258</v>
      </c>
      <c r="E54" s="80" t="s">
        <v>753</v>
      </c>
      <c r="F54" s="42">
        <v>8500</v>
      </c>
      <c r="G54" s="81"/>
      <c r="H54" s="42"/>
      <c r="I54" s="132"/>
    </row>
    <row r="55" spans="1:9" ht="21" customHeight="1" x14ac:dyDescent="0.3">
      <c r="A55" s="24">
        <v>51</v>
      </c>
      <c r="B55" s="160"/>
      <c r="C55" s="4" t="s">
        <v>144</v>
      </c>
      <c r="D55" s="4" t="s">
        <v>260</v>
      </c>
      <c r="E55" s="80" t="s">
        <v>753</v>
      </c>
      <c r="F55" s="42">
        <v>22000</v>
      </c>
      <c r="G55" s="81"/>
      <c r="H55" s="42"/>
      <c r="I55" s="132"/>
    </row>
    <row r="56" spans="1:9" ht="21" customHeight="1" x14ac:dyDescent="0.3">
      <c r="A56" s="24">
        <v>52</v>
      </c>
      <c r="B56" s="160"/>
      <c r="C56" s="4" t="s">
        <v>261</v>
      </c>
      <c r="D56" s="4" t="s">
        <v>262</v>
      </c>
      <c r="E56" s="80" t="s">
        <v>380</v>
      </c>
      <c r="F56" s="42">
        <v>14000</v>
      </c>
      <c r="G56" s="81"/>
      <c r="H56" s="42"/>
      <c r="I56" s="132"/>
    </row>
    <row r="57" spans="1:9" ht="21" customHeight="1" x14ac:dyDescent="0.3">
      <c r="A57" s="24">
        <v>53</v>
      </c>
      <c r="B57" s="160"/>
      <c r="C57" s="4" t="s">
        <v>263</v>
      </c>
      <c r="D57" s="4" t="s">
        <v>264</v>
      </c>
      <c r="E57" s="80" t="s">
        <v>381</v>
      </c>
      <c r="F57" s="42">
        <v>10900</v>
      </c>
      <c r="G57" s="81"/>
      <c r="H57" s="42"/>
      <c r="I57" s="132"/>
    </row>
    <row r="58" spans="1:9" ht="21" customHeight="1" x14ac:dyDescent="0.3">
      <c r="A58" s="24">
        <v>54</v>
      </c>
      <c r="B58" s="160"/>
      <c r="C58" s="4" t="s">
        <v>265</v>
      </c>
      <c r="D58" s="4" t="s">
        <v>266</v>
      </c>
      <c r="E58" s="80" t="s">
        <v>339</v>
      </c>
      <c r="F58" s="42">
        <v>5000</v>
      </c>
      <c r="G58" s="81"/>
      <c r="H58" s="42"/>
      <c r="I58" s="132"/>
    </row>
    <row r="59" spans="1:9" ht="21" customHeight="1" x14ac:dyDescent="0.3">
      <c r="A59" s="24">
        <v>55</v>
      </c>
      <c r="B59" s="160"/>
      <c r="C59" s="4" t="s">
        <v>267</v>
      </c>
      <c r="D59" s="4" t="s">
        <v>268</v>
      </c>
      <c r="E59" s="80" t="s">
        <v>754</v>
      </c>
      <c r="F59" s="42">
        <v>22500</v>
      </c>
      <c r="G59" s="81"/>
      <c r="H59" s="42"/>
      <c r="I59" s="132"/>
    </row>
    <row r="60" spans="1:9" ht="21" customHeight="1" x14ac:dyDescent="0.3">
      <c r="A60" s="24">
        <v>56</v>
      </c>
      <c r="B60" s="160"/>
      <c r="C60" s="4" t="s">
        <v>269</v>
      </c>
      <c r="D60" s="4" t="s">
        <v>270</v>
      </c>
      <c r="E60" s="80" t="s">
        <v>755</v>
      </c>
      <c r="F60" s="42">
        <v>21900</v>
      </c>
      <c r="G60" s="81"/>
      <c r="H60" s="42"/>
      <c r="I60" s="132"/>
    </row>
    <row r="61" spans="1:9" ht="21" customHeight="1" x14ac:dyDescent="0.3">
      <c r="A61" s="24">
        <v>57</v>
      </c>
      <c r="B61" s="160"/>
      <c r="C61" s="4" t="s">
        <v>271</v>
      </c>
      <c r="D61" s="4" t="s">
        <v>272</v>
      </c>
      <c r="E61" s="80" t="s">
        <v>749</v>
      </c>
      <c r="F61" s="42">
        <v>3500</v>
      </c>
      <c r="G61" s="81"/>
      <c r="H61" s="42"/>
      <c r="I61" s="132"/>
    </row>
    <row r="62" spans="1:9" ht="21" customHeight="1" x14ac:dyDescent="0.3">
      <c r="A62" s="24">
        <v>58</v>
      </c>
      <c r="B62" s="160"/>
      <c r="C62" s="4" t="s">
        <v>273</v>
      </c>
      <c r="D62" s="4" t="s">
        <v>264</v>
      </c>
      <c r="E62" s="80" t="s">
        <v>756</v>
      </c>
      <c r="F62" s="42">
        <v>10000</v>
      </c>
      <c r="G62" s="81"/>
      <c r="H62" s="42"/>
      <c r="I62" s="132"/>
    </row>
    <row r="63" spans="1:9" ht="21" customHeight="1" x14ac:dyDescent="0.3">
      <c r="A63" s="24">
        <v>59</v>
      </c>
      <c r="B63" s="160"/>
      <c r="C63" s="4" t="s">
        <v>274</v>
      </c>
      <c r="D63" s="4" t="s">
        <v>275</v>
      </c>
      <c r="E63" s="80" t="s">
        <v>749</v>
      </c>
      <c r="F63" s="42">
        <v>4000</v>
      </c>
      <c r="G63" s="81"/>
      <c r="H63" s="42"/>
      <c r="I63" s="132"/>
    </row>
    <row r="64" spans="1:9" ht="21" customHeight="1" x14ac:dyDescent="0.3">
      <c r="A64" s="24">
        <v>60</v>
      </c>
      <c r="B64" s="160"/>
      <c r="C64" s="4" t="s">
        <v>276</v>
      </c>
      <c r="D64" s="4" t="s">
        <v>277</v>
      </c>
      <c r="E64" s="80" t="s">
        <v>388</v>
      </c>
      <c r="F64" s="42">
        <v>1500</v>
      </c>
      <c r="G64" s="81"/>
      <c r="H64" s="42"/>
      <c r="I64" s="136"/>
    </row>
    <row r="65" spans="1:9" ht="21" customHeight="1" x14ac:dyDescent="0.3">
      <c r="A65" s="24">
        <v>61</v>
      </c>
      <c r="B65" s="160"/>
      <c r="C65" s="4" t="s">
        <v>278</v>
      </c>
      <c r="D65" s="4" t="s">
        <v>277</v>
      </c>
      <c r="E65" s="80" t="s">
        <v>388</v>
      </c>
      <c r="F65" s="42">
        <v>2900</v>
      </c>
      <c r="G65" s="81"/>
      <c r="H65" s="42"/>
      <c r="I65" s="136"/>
    </row>
    <row r="66" spans="1:9" ht="21" customHeight="1" x14ac:dyDescent="0.3">
      <c r="A66" s="24">
        <v>62</v>
      </c>
      <c r="B66" s="159" t="s">
        <v>138</v>
      </c>
      <c r="C66" s="4" t="s">
        <v>279</v>
      </c>
      <c r="D66" s="4" t="s">
        <v>280</v>
      </c>
      <c r="E66" s="80"/>
      <c r="F66" s="42"/>
      <c r="G66" s="81"/>
      <c r="H66" s="42"/>
      <c r="I66" s="132"/>
    </row>
    <row r="67" spans="1:9" ht="21" customHeight="1" x14ac:dyDescent="0.3">
      <c r="A67" s="24">
        <v>63</v>
      </c>
      <c r="B67" s="160"/>
      <c r="C67" s="4" t="s">
        <v>281</v>
      </c>
      <c r="D67" s="4" t="s">
        <v>282</v>
      </c>
      <c r="E67" s="80"/>
      <c r="F67" s="42"/>
      <c r="G67" s="81"/>
      <c r="H67" s="42"/>
      <c r="I67" s="132"/>
    </row>
    <row r="68" spans="1:9" ht="21" customHeight="1" x14ac:dyDescent="0.3">
      <c r="A68" s="24">
        <v>64</v>
      </c>
      <c r="B68" s="160"/>
      <c r="C68" s="5" t="s">
        <v>283</v>
      </c>
      <c r="D68" s="5" t="s">
        <v>284</v>
      </c>
      <c r="E68" s="80"/>
      <c r="F68" s="134"/>
      <c r="G68" s="81"/>
      <c r="H68" s="134"/>
      <c r="I68" s="132"/>
    </row>
    <row r="69" spans="1:9" ht="21" customHeight="1" x14ac:dyDescent="0.3">
      <c r="A69" s="24">
        <v>65</v>
      </c>
      <c r="B69" s="160"/>
      <c r="C69" s="5" t="s">
        <v>285</v>
      </c>
      <c r="D69" s="19" t="s">
        <v>286</v>
      </c>
      <c r="E69" s="80"/>
      <c r="F69" s="42"/>
      <c r="G69" s="81"/>
      <c r="H69" s="42"/>
      <c r="I69" s="132"/>
    </row>
    <row r="70" spans="1:9" ht="21" customHeight="1" x14ac:dyDescent="0.3">
      <c r="A70" s="24">
        <v>66</v>
      </c>
      <c r="B70" s="160"/>
      <c r="C70" s="4" t="s">
        <v>287</v>
      </c>
      <c r="D70" s="4" t="s">
        <v>288</v>
      </c>
      <c r="E70" s="80"/>
      <c r="F70" s="42"/>
      <c r="G70" s="81"/>
      <c r="H70" s="42"/>
      <c r="I70" s="132"/>
    </row>
    <row r="71" spans="1:9" ht="21" customHeight="1" x14ac:dyDescent="0.3">
      <c r="A71" s="24">
        <v>67</v>
      </c>
      <c r="B71" s="160"/>
      <c r="C71" s="5" t="s">
        <v>289</v>
      </c>
      <c r="D71" s="4" t="s">
        <v>288</v>
      </c>
      <c r="E71" s="80"/>
      <c r="F71" s="42"/>
      <c r="G71" s="81"/>
      <c r="H71" s="42"/>
      <c r="I71" s="132"/>
    </row>
    <row r="72" spans="1:9" ht="21" customHeight="1" x14ac:dyDescent="0.3">
      <c r="A72" s="24">
        <v>68</v>
      </c>
      <c r="B72" s="160"/>
      <c r="C72" s="5" t="s">
        <v>290</v>
      </c>
      <c r="D72" s="4" t="s">
        <v>291</v>
      </c>
      <c r="E72" s="80"/>
      <c r="F72" s="42"/>
      <c r="G72" s="81"/>
      <c r="H72" s="42"/>
      <c r="I72" s="132"/>
    </row>
    <row r="73" spans="1:9" ht="21" customHeight="1" x14ac:dyDescent="0.3">
      <c r="A73" s="24">
        <v>69</v>
      </c>
      <c r="B73" s="160"/>
      <c r="C73" s="4" t="s">
        <v>292</v>
      </c>
      <c r="D73" s="4" t="s">
        <v>293</v>
      </c>
      <c r="E73" s="80"/>
      <c r="F73" s="42"/>
      <c r="G73" s="81"/>
      <c r="H73" s="42"/>
      <c r="I73" s="132"/>
    </row>
    <row r="74" spans="1:9" ht="21" customHeight="1" x14ac:dyDescent="0.3">
      <c r="A74" s="24">
        <v>70</v>
      </c>
      <c r="B74" s="160"/>
      <c r="C74" s="5" t="s">
        <v>294</v>
      </c>
      <c r="D74" s="4" t="s">
        <v>295</v>
      </c>
      <c r="E74" s="80"/>
      <c r="F74" s="42"/>
      <c r="G74" s="81"/>
      <c r="H74" s="42"/>
      <c r="I74" s="132"/>
    </row>
    <row r="75" spans="1:9" ht="21" customHeight="1" x14ac:dyDescent="0.3">
      <c r="A75" s="24">
        <v>71</v>
      </c>
      <c r="B75" s="160"/>
      <c r="C75" s="5" t="s">
        <v>296</v>
      </c>
      <c r="D75" s="20" t="s">
        <v>297</v>
      </c>
      <c r="E75" s="80"/>
      <c r="F75" s="42"/>
      <c r="G75" s="81"/>
      <c r="H75" s="42"/>
      <c r="I75" s="132"/>
    </row>
    <row r="76" spans="1:9" ht="21" customHeight="1" x14ac:dyDescent="0.3">
      <c r="A76" s="24">
        <v>72</v>
      </c>
      <c r="B76" s="160"/>
      <c r="C76" s="4" t="s">
        <v>298</v>
      </c>
      <c r="D76" s="4" t="s">
        <v>299</v>
      </c>
      <c r="E76" s="80"/>
      <c r="F76" s="42"/>
      <c r="G76" s="81"/>
      <c r="H76" s="42"/>
      <c r="I76" s="132"/>
    </row>
    <row r="77" spans="1:9" ht="21" customHeight="1" x14ac:dyDescent="0.3">
      <c r="A77" s="24">
        <v>73</v>
      </c>
      <c r="B77" s="160"/>
      <c r="C77" s="4" t="s">
        <v>300</v>
      </c>
      <c r="D77" s="4" t="s">
        <v>114</v>
      </c>
      <c r="E77" s="80"/>
      <c r="F77" s="42"/>
      <c r="G77" s="81"/>
      <c r="H77" s="42"/>
      <c r="I77" s="132"/>
    </row>
    <row r="78" spans="1:9" ht="21" customHeight="1" x14ac:dyDescent="0.3">
      <c r="A78" s="24">
        <v>74</v>
      </c>
      <c r="B78" s="160"/>
      <c r="C78" s="4" t="s">
        <v>301</v>
      </c>
      <c r="D78" s="4" t="s">
        <v>302</v>
      </c>
      <c r="E78" s="80"/>
      <c r="F78" s="42"/>
      <c r="G78" s="81"/>
      <c r="H78" s="42"/>
      <c r="I78" s="132"/>
    </row>
    <row r="79" spans="1:9" ht="21" customHeight="1" x14ac:dyDescent="0.3">
      <c r="A79" s="24">
        <v>75</v>
      </c>
      <c r="B79" s="160"/>
      <c r="C79" s="4" t="s">
        <v>303</v>
      </c>
      <c r="D79" s="4" t="s">
        <v>304</v>
      </c>
      <c r="E79" s="80"/>
      <c r="F79" s="42"/>
      <c r="G79" s="81"/>
      <c r="H79" s="42"/>
      <c r="I79" s="132"/>
    </row>
    <row r="80" spans="1:9" ht="21" customHeight="1" thickBot="1" x14ac:dyDescent="0.35">
      <c r="A80" s="25">
        <v>76</v>
      </c>
      <c r="B80" s="161"/>
      <c r="C80" s="6" t="s">
        <v>305</v>
      </c>
      <c r="D80" s="6" t="s">
        <v>306</v>
      </c>
      <c r="E80" s="138"/>
      <c r="F80" s="43"/>
      <c r="G80" s="139"/>
      <c r="H80" s="43"/>
      <c r="I80" s="14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21 F21 H68 F68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2026-01-14T05:43:24Z</dcterms:modified>
</cp:coreProperties>
</file>