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C9D7176D-4087-444C-A054-D7A731F8268D}" xr6:coauthVersionLast="47" xr6:coauthVersionMax="47" xr10:uidLastSave="{00000000-0000-0000-0000-000000000000}"/>
  <bookViews>
    <workbookView xWindow="0" yWindow="0" windowWidth="28875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3" l="1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V43" i="3"/>
  <c r="W43" i="3"/>
  <c r="V44" i="3"/>
  <c r="V45" i="3"/>
  <c r="W45" i="3"/>
  <c r="V46" i="3"/>
  <c r="W46" i="3"/>
  <c r="V47" i="3"/>
  <c r="W47" i="3"/>
  <c r="V48" i="3"/>
  <c r="W48" i="3"/>
  <c r="V49" i="3"/>
  <c r="W49" i="3"/>
  <c r="V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U25" i="3"/>
  <c r="T26" i="3"/>
  <c r="U26" i="3"/>
  <c r="T27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7" i="3"/>
  <c r="Q27" i="3"/>
  <c r="P28" i="3"/>
  <c r="Q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N7" i="3"/>
  <c r="O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N22" i="3"/>
  <c r="O22" i="3"/>
  <c r="N23" i="3"/>
  <c r="O23" i="3"/>
  <c r="N24" i="3"/>
  <c r="O24" i="3"/>
  <c r="N25" i="3"/>
  <c r="O25" i="3"/>
  <c r="N26" i="3"/>
  <c r="O26" i="3"/>
  <c r="N27" i="3"/>
  <c r="O27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L7" i="3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M56" i="3"/>
  <c r="L57" i="3"/>
  <c r="M57" i="3"/>
  <c r="L58" i="3"/>
  <c r="M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L77" i="3"/>
  <c r="M77" i="3"/>
  <c r="L78" i="3"/>
  <c r="M78" i="3"/>
  <c r="L79" i="3"/>
  <c r="M79" i="3"/>
  <c r="L80" i="3"/>
  <c r="M80" i="3"/>
  <c r="J7" i="3"/>
  <c r="J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J23" i="3"/>
  <c r="J24" i="3"/>
  <c r="K24" i="3"/>
  <c r="J25" i="3"/>
  <c r="K25" i="3"/>
  <c r="J26" i="3"/>
  <c r="K26" i="3"/>
  <c r="J27" i="3"/>
  <c r="K27" i="3"/>
  <c r="J28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H77" i="3"/>
  <c r="I77" i="3"/>
  <c r="H78" i="3"/>
  <c r="I78" i="3"/>
  <c r="H79" i="3"/>
  <c r="I79" i="3"/>
  <c r="H80" i="3"/>
  <c r="I80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S25" i="3"/>
  <c r="R26" i="3"/>
  <c r="S26" i="3"/>
  <c r="R27" i="3"/>
  <c r="S27" i="3"/>
  <c r="R28" i="3"/>
  <c r="R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F69" i="3"/>
  <c r="G69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F42" i="3" l="1"/>
  <c r="G42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7" authorId="0" shapeId="0" xr:uid="{4F586CFA-A28D-4B5C-9D86-45F76187CAF5}">
      <text>
        <r>
          <rPr>
            <b/>
            <sz val="9"/>
            <color rgb="FF000000"/>
            <rFont val="맑은 고딕"/>
            <family val="3"/>
            <charset val="129"/>
          </rPr>
          <t>450g/10,500(용기)</t>
        </r>
      </text>
    </comment>
    <comment ref="F8" authorId="0" shapeId="0" xr:uid="{DE9565F5-D7F2-46A5-9890-AF3D4D6F1388}">
      <text>
        <r>
          <rPr>
            <b/>
            <sz val="9"/>
            <color rgb="FF000000"/>
            <rFont val="맑은 고딕"/>
            <family val="3"/>
            <charset val="129"/>
          </rPr>
          <t>3개1망/17,800원</t>
        </r>
      </text>
    </comment>
    <comment ref="F12" authorId="0" shapeId="0" xr:uid="{B85B2B46-3DE7-4D88-858F-29D4F8CFE49C}">
      <text>
        <r>
          <rPr>
            <b/>
            <sz val="9"/>
            <color rgb="FF000000"/>
            <rFont val="맑은 고딕"/>
            <family val="3"/>
            <charset val="129"/>
          </rPr>
          <t>500g 상품 없고1.5kg/15,800원</t>
        </r>
      </text>
    </comment>
    <comment ref="F14" authorId="0" shapeId="0" xr:uid="{9A515A61-51DC-490F-8FAE-04C461DB2228}">
      <text>
        <r>
          <rPr>
            <sz val="9"/>
            <color rgb="FF000000"/>
            <rFont val="맑은 고딕"/>
            <family val="3"/>
            <charset val="129"/>
          </rPr>
          <t>5개 3800원</t>
        </r>
      </text>
    </comment>
    <comment ref="F27" authorId="0" shapeId="0" xr:uid="{4C01A26F-6F6C-4BEE-B35E-EDBA495F3F3B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3미 1팩 15,900원
</t>
        </r>
      </text>
    </comment>
    <comment ref="F30" authorId="0" shapeId="0" xr:uid="{74347E39-1761-42CD-BED4-8FB155D8EBE5}">
      <text>
        <r>
          <rPr>
            <b/>
            <sz val="9"/>
            <color rgb="FF000000"/>
            <rFont val="맑은 고딕"/>
            <family val="3"/>
            <charset val="129"/>
          </rPr>
          <t>150g/7500원
300g 상품 없움</t>
        </r>
      </text>
    </comment>
    <comment ref="G30" authorId="0" shapeId="0" xr:uid="{DB9CEEF2-AF25-477F-B121-69FE8128385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H30" authorId="0" shapeId="0" xr:uid="{A2EFC4E5-C79D-4161-9A84-55D1B3B54BAE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350g/1만원
</t>
        </r>
      </text>
    </comment>
    <comment ref="F31" authorId="0" shapeId="0" xr:uid="{F2845F35-7CAC-42E8-8147-44C947AA2EF1}">
      <text>
        <r>
          <rPr>
            <b/>
            <sz val="9"/>
            <color rgb="FF000000"/>
            <rFont val="맑은 고딕"/>
            <family val="3"/>
            <charset val="129"/>
          </rPr>
          <t>20미/19,800 세일</t>
        </r>
      </text>
    </comment>
    <comment ref="G31" authorId="0" shapeId="0" xr:uid="{088BDC30-ECC2-4351-8F4D-84FCBF7F189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A02D917A-76C3-49D6-91A7-FDDB6874D4D0}">
      <text>
        <r>
          <rPr>
            <b/>
            <sz val="9"/>
            <color rgb="FF000000"/>
            <rFont val="맑은 고딕"/>
            <family val="3"/>
            <charset val="129"/>
          </rPr>
          <t>1팩 800g/12900원임</t>
        </r>
      </text>
    </comment>
    <comment ref="H32" authorId="0" shapeId="0" xr:uid="{7359FBDC-D3D7-4D98-A4A0-F7F2A360286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E75" authorId="0" shapeId="0" xr:uid="{59067991-483D-42C3-A55B-25555273568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<sst xmlns="http://schemas.openxmlformats.org/spreadsheetml/2006/main" count="3044" uniqueCount="659">
  <si>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</si>
  <si>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</si>
  <si>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</si>
  <si>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</si>
  <si>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</si>
  <si>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</si>
  <si>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</si>
  <si>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</si>
  <si>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</si>
  <si>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</si>
  <si>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</si>
  <si>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</si>
  <si>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</si>
  <si>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</si>
  <si>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</si>
  <si>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</si>
  <si>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</si>
  <si>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</si>
  <si>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</si>
  <si>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</si>
  <si>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</si>
  <si>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</si>
  <si>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</si>
  <si>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</si>
  <si>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</si>
  <si>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</si>
  <si>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</si>
  <si>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</si>
  <si>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</si>
  <si>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</si>
  <si>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</si>
  <si>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</si>
  <si>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</si>
  <si>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</si>
  <si>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</si>
  <si>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</si>
  <si>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</si>
  <si>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</si>
  <si>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</si>
  <si>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</si>
  <si>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</si>
  <si>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</si>
  <si>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</si>
  <si>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</si>
  <si>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</si>
  <si>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</si>
  <si>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</si>
  <si>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</si>
  <si>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</si>
  <si>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</si>
  <si>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</si>
  <si>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감자</t>
    <phoneticPr fontId="1" type="noConversion"/>
  </si>
  <si>
    <t>한우 불고기, 1등급, 600g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</si>
  <si>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</si>
  <si>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</si>
  <si>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</si>
  <si>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</si>
  <si>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</si>
  <si>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</si>
  <si>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</si>
  <si>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</si>
  <si>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</si>
  <si>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</si>
  <si>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</si>
  <si>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</si>
  <si>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</si>
  <si>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</si>
  <si>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</si>
  <si>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</si>
  <si>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</si>
  <si>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</si>
  <si>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</si>
  <si>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감귤</t>
    <phoneticPr fontId="1" type="noConversion"/>
  </si>
  <si>
    <t>전문점, 불고기 버거, 1개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</si>
  <si>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</si>
  <si>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</si>
  <si>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</si>
  <si>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</si>
  <si>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</si>
  <si>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</si>
  <si>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</si>
  <si>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</si>
  <si>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</si>
  <si>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</si>
  <si>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</si>
  <si>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</si>
  <si>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</si>
  <si>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</si>
  <si>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</si>
  <si>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</si>
  <si>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</si>
  <si>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</si>
  <si>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</si>
  <si>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</si>
  <si>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</si>
  <si>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</si>
  <si>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</si>
  <si>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</si>
  <si>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</si>
  <si>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</si>
  <si>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</si>
  <si>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</si>
  <si>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</si>
  <si>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</si>
  <si>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</si>
  <si>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</si>
  <si>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</si>
  <si>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</si>
  <si>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</si>
  <si>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</si>
  <si>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</si>
  <si>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</si>
  <si>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</si>
  <si>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</si>
  <si>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</si>
  <si>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</si>
  <si>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</si>
  <si>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</si>
  <si>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</si>
  <si>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</si>
  <si>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</si>
  <si>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</si>
  <si>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</si>
  <si>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</si>
  <si>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</si>
  <si>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</si>
  <si>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운정5동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</si>
  <si>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</si>
  <si>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</si>
  <si>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</si>
  <si>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</si>
  <si>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</si>
  <si>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</si>
  <si>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</si>
  <si>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</si>
  <si>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</si>
  <si>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</si>
  <si>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</si>
  <si>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</si>
  <si>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</si>
  <si>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</si>
  <si>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</si>
  <si>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  <phoneticPr fontId="1" type="noConversion"/>
  </si>
  <si>
    <t>가공식품
(9종)</t>
    <phoneticPr fontId="1" type="noConversion"/>
  </si>
  <si>
    <t>국내산, 340g, 1봉</t>
    <phoneticPr fontId="1" type="noConversion"/>
  </si>
  <si>
    <t>샘표 양조간장501, 500ml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</si>
  <si>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</si>
  <si>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</si>
  <si>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헬스장, 1개월</t>
  </si>
  <si>
    <t>일반인, 일반실, 저녁시간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</si>
  <si>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</si>
  <si>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</si>
  <si>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</si>
  <si>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</si>
  <si>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</si>
  <si>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경기미, 10kg</t>
    <phoneticPr fontId="1" type="noConversion"/>
  </si>
  <si>
    <t>백설, 중력분, 1kg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</si>
  <si>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</si>
  <si>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</si>
  <si>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</si>
  <si>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</si>
  <si>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</si>
  <si>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</si>
  <si>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</si>
  <si>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</si>
  <si>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</si>
  <si>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</si>
  <si>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</si>
  <si>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</si>
  <si>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</si>
  <si>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</si>
  <si>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</si>
  <si>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</si>
  <si>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</si>
  <si>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</si>
  <si>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</si>
  <si>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</si>
  <si>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</si>
  <si>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</si>
  <si>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</si>
  <si>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</si>
  <si>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</si>
  <si>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</si>
  <si>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</si>
  <si>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</si>
  <si>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</si>
  <si>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</si>
  <si>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</si>
  <si>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</si>
  <si>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</si>
  <si>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</si>
  <si>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</si>
  <si>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</si>
  <si>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</si>
  <si>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</si>
  <si>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</si>
  <si>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본죽&amp;비빔밥</t>
  </si>
  <si>
    <t>운정탕수육</t>
  </si>
  <si>
    <t>PAUN COFFEE</t>
  </si>
  <si>
    <t>명동24시스파&amp;사우나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</si>
  <si>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</si>
  <si>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</si>
  <si>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</si>
  <si>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</si>
  <si>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</si>
  <si>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</si>
  <si>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</si>
  <si>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</si>
  <si>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</si>
  <si>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</si>
  <si>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</si>
  <si>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</si>
  <si>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</si>
  <si>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</si>
  <si>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</si>
  <si>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</si>
  <si>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</si>
  <si>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</si>
  <si>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</si>
  <si>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</si>
  <si>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</si>
  <si>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</si>
  <si>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</si>
  <si>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</si>
  <si>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</si>
  <si>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</si>
  <si>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</si>
  <si>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</si>
  <si>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</si>
  <si>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</si>
  <si>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</si>
  <si>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</si>
  <si>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</si>
  <si>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</si>
  <si>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</si>
  <si>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</si>
  <si>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</si>
  <si>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</si>
  <si>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</si>
  <si>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</si>
  <si>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</si>
  <si>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</si>
  <si>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</si>
  <si>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</si>
  <si>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</si>
  <si>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</si>
  <si>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</si>
  <si>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</si>
  <si>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</si>
  <si>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</si>
  <si>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</si>
  <si>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</si>
  <si>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</si>
  <si>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</si>
  <si>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</si>
  <si>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</si>
  <si>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</si>
  <si>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</si>
  <si>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</si>
  <si>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</si>
  <si>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</si>
  <si>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</si>
  <si>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</si>
  <si>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</si>
  <si>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</si>
  <si>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</si>
  <si>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</si>
  <si>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</si>
  <si>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</si>
  <si>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</si>
  <si>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</si>
  <si>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</si>
  <si>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</si>
  <si>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</si>
  <si>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</si>
  <si>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</si>
  <si>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</si>
  <si>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귀락국밥</t>
    <phoneticPr fontId="1" type="noConversion"/>
  </si>
  <si>
    <t>훈장골</t>
    <phoneticPr fontId="1" type="noConversion"/>
  </si>
  <si>
    <t>본죽&amp;비빔밥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</si>
  <si>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</si>
  <si>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</si>
  <si>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</si>
  <si>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</si>
  <si>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</si>
  <si>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</si>
  <si>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</si>
  <si>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</si>
  <si>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</si>
  <si>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</si>
  <si>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피자스쿨</t>
    <phoneticPr fontId="1" type="noConversion"/>
  </si>
  <si>
    <t>피자마루</t>
    <phoneticPr fontId="1" type="noConversion"/>
  </si>
  <si>
    <t>민들레김밥</t>
    <phoneticPr fontId="1" type="noConversion"/>
  </si>
  <si>
    <t>김대표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</si>
  <si>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</si>
  <si>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</si>
  <si>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</si>
  <si>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</si>
  <si>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</si>
  <si>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</si>
  <si>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</si>
  <si>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</si>
  <si>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</si>
  <si>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</si>
  <si>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원탑당구장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</si>
  <si>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</si>
  <si>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</si>
  <si>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</si>
  <si>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교하마트</t>
    <phoneticPr fontId="1" type="noConversion"/>
  </si>
  <si>
    <t>논현갈비해장국</t>
    <phoneticPr fontId="1" type="noConversion"/>
  </si>
  <si>
    <t>고려면옥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</si>
  <si>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</si>
  <si>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</si>
  <si>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</si>
  <si>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</si>
  <si>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꾸석지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</si>
  <si>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</si>
  <si>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</si>
  <si>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</si>
  <si>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</si>
  <si>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</si>
  <si>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</si>
  <si>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청년피자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</si>
  <si>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</si>
  <si>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</si>
  <si>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</si>
  <si>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</si>
  <si>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</si>
  <si>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</si>
  <si>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</si>
  <si>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</si>
  <si>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</si>
  <si>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</si>
  <si>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</si>
  <si>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</si>
  <si>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</si>
  <si>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</si>
  <si>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</si>
  <si>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쎄븐힐골프연습장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</si>
  <si>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</si>
  <si>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</si>
  <si>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</si>
  <si>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</si>
  <si>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</si>
  <si>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</si>
  <si>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</si>
  <si>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홈마트 문산점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</si>
  <si>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</si>
  <si>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</si>
  <si>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</si>
  <si>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</si>
  <si>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</si>
  <si>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</si>
  <si>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</si>
  <si>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</si>
  <si>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</si>
  <si>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</si>
  <si>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</si>
  <si>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</si>
  <si>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</si>
  <si>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</si>
  <si>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</si>
  <si>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</si>
  <si>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</si>
  <si>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</si>
  <si>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</si>
  <si>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</si>
  <si>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</si>
  <si>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</si>
  <si>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</si>
  <si>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</si>
  <si>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</si>
  <si>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</si>
  <si>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</si>
  <si>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</si>
  <si>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</si>
  <si>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</si>
  <si>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</si>
  <si>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</si>
  <si>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</si>
  <si>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</si>
  <si>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</si>
  <si>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</si>
  <si>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</si>
  <si>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</si>
  <si>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</si>
  <si>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</si>
  <si>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</si>
  <si>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</si>
  <si>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</si>
  <si>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</si>
  <si>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</si>
  <si>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</si>
  <si>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</si>
  <si>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</si>
  <si>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</si>
  <si>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</si>
  <si>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</si>
  <si>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</si>
  <si>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</si>
  <si>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</si>
  <si>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</si>
  <si>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</si>
  <si>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</si>
  <si>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</si>
  <si>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</si>
  <si>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</si>
  <si>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</si>
  <si>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</si>
  <si>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</si>
  <si>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</si>
  <si>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</si>
  <si>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</si>
  <si>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</si>
  <si>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이가덕보갈비탕</t>
  </si>
  <si>
    <t>송주불냉면</t>
  </si>
  <si>
    <t>본죽비빔밥</t>
  </si>
  <si>
    <t>제일식당</t>
  </si>
  <si>
    <t>설화정생갈비</t>
  </si>
  <si>
    <t>금릉연탄불고기</t>
  </si>
  <si>
    <t>보배반점</t>
  </si>
  <si>
    <t>육회바른연어</t>
  </si>
  <si>
    <t>카츠102</t>
  </si>
  <si>
    <t>술미홀</t>
  </si>
  <si>
    <t>전가네김밥</t>
  </si>
  <si>
    <t>금촌칼국수닭갈비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</si>
  <si>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</si>
  <si>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</si>
  <si>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</si>
  <si>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</si>
  <si>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</si>
  <si>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</si>
  <si>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</si>
  <si>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</si>
  <si>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</si>
  <si>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환산 가격</t>
  </si>
  <si>
    <t>얌샘김밥</t>
    <phoneticPr fontId="1" type="noConversion"/>
  </si>
  <si>
    <t>돈카츠구락부</t>
    <phoneticPr fontId="1" type="noConversion"/>
  </si>
  <si>
    <t>스시공간</t>
    <phoneticPr fontId="1" type="noConversion"/>
  </si>
  <si>
    <t>지엔지스파</t>
  </si>
  <si>
    <t>디클리셰금릉</t>
  </si>
  <si>
    <t>퀸스에비뉴</t>
  </si>
  <si>
    <t>이마트에브리데이</t>
    <phoneticPr fontId="1" type="noConversion"/>
  </si>
  <si>
    <t>전주가마솥곰탕</t>
    <phoneticPr fontId="1" type="noConversion"/>
  </si>
  <si>
    <t>나주곰탕</t>
    <phoneticPr fontId="1" type="noConversion"/>
  </si>
  <si>
    <t>촌닭마을</t>
    <phoneticPr fontId="1" type="noConversion"/>
  </si>
  <si>
    <t>두둑한한판</t>
    <phoneticPr fontId="1" type="noConversion"/>
  </si>
  <si>
    <t>한뫼소머리국밥</t>
    <phoneticPr fontId="1" type="noConversion"/>
  </si>
  <si>
    <t>장수국수</t>
    <phoneticPr fontId="1" type="noConversion"/>
  </si>
  <si>
    <t>비빔밥상</t>
    <phoneticPr fontId="1" type="noConversion"/>
  </si>
  <si>
    <t>만나칼국수</t>
    <phoneticPr fontId="1" type="noConversion"/>
  </si>
  <si>
    <t>마장명가</t>
    <phoneticPr fontId="1" type="noConversion"/>
  </si>
  <si>
    <t>효자관</t>
    <phoneticPr fontId="1" type="noConversion"/>
  </si>
  <si>
    <t>대동반점</t>
    <phoneticPr fontId="1" type="noConversion"/>
  </si>
  <si>
    <t>용미수산(5P)</t>
    <phoneticPr fontId="1" type="noConversion"/>
  </si>
  <si>
    <t>크래프트9펠롱</t>
    <phoneticPr fontId="1" type="noConversion"/>
  </si>
  <si>
    <t>피자로</t>
    <phoneticPr fontId="1" type="noConversion"/>
  </si>
  <si>
    <t>치킨메니아</t>
    <phoneticPr fontId="1" type="noConversion"/>
  </si>
  <si>
    <t>동미분식</t>
    <phoneticPr fontId="1" type="noConversion"/>
  </si>
  <si>
    <t>메카커피</t>
    <phoneticPr fontId="1" type="noConversion"/>
  </si>
  <si>
    <t>이즈바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</si>
  <si>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</si>
  <si>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</si>
  <si>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</si>
  <si>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</si>
  <si>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더조은헤어</t>
    <phoneticPr fontId="1" type="noConversion"/>
  </si>
  <si>
    <t>젠틀맨</t>
    <phoneticPr fontId="1" type="noConversion"/>
  </si>
  <si>
    <t>재훈헤어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</si>
  <si>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</si>
  <si>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</si>
  <si>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</si>
  <si>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팡파르노래방</t>
    <phoneticPr fontId="1" type="noConversion"/>
  </si>
  <si>
    <t>PC9</t>
    <phoneticPr fontId="1" type="noConversion"/>
  </si>
  <si>
    <t>하나로마트</t>
    <phoneticPr fontId="1" type="noConversion"/>
  </si>
  <si>
    <t>서리태, 국내산, 500g</t>
    <phoneticPr fontId="1" type="noConversion"/>
  </si>
  <si>
    <t>2kg 내외, 1포기</t>
    <phoneticPr fontId="1" type="noConversion"/>
  </si>
  <si>
    <t>1kg 내외, 1개</t>
    <phoneticPr fontId="1" type="noConversion"/>
  </si>
  <si>
    <t>국내산, 깐마늘, 500g</t>
    <phoneticPr fontId="1" type="noConversion"/>
  </si>
  <si>
    <t>국내산, 1kg 내외, 1봉</t>
    <phoneticPr fontId="1" type="noConversion"/>
  </si>
  <si>
    <t>흙당근, 국내산, 1kg 내외, 1봉</t>
    <phoneticPr fontId="1" type="noConversion"/>
  </si>
  <si>
    <t>국내산, 하우스, 1kg</t>
    <phoneticPr fontId="1" type="noConversion"/>
  </si>
  <si>
    <t>국내산, 생닭(800g~1kg)</t>
    <phoneticPr fontId="1" type="noConversion"/>
  </si>
  <si>
    <t>일반달걀, 대란, 30개</t>
    <phoneticPr fontId="1" type="noConversion"/>
  </si>
  <si>
    <t>수입산, 25cm내외, 해동</t>
    <phoneticPr fontId="1" type="noConversion"/>
  </si>
  <si>
    <t>수입산, 60cm내외, 해동</t>
    <phoneticPr fontId="1" type="noConversion"/>
  </si>
  <si>
    <t>국내산, 30cm내외, 생물</t>
    <phoneticPr fontId="1" type="noConversion"/>
  </si>
  <si>
    <t>볶음용, 잔멸치, 300g</t>
    <phoneticPr fontId="1" type="noConversion"/>
  </si>
  <si>
    <t>국내산, 20cm내외, 1마리</t>
    <phoneticPr fontId="1" type="noConversion"/>
  </si>
  <si>
    <t>동태, 수입산, 1kg 내외</t>
    <phoneticPr fontId="1" type="noConversion"/>
  </si>
  <si>
    <t>동원 살코기 참치, 90g</t>
    <phoneticPr fontId="1" type="noConversion"/>
  </si>
  <si>
    <t>전문점, 불고기 피자, 레귤러 1판, 매장식사</t>
    <phoneticPr fontId="1" type="noConversion"/>
  </si>
  <si>
    <t>전문점, 후라이드 1마리, 매장식사</t>
    <phoneticPr fontId="1" type="noConversion"/>
  </si>
  <si>
    <t>스크린골프연습장, 3개월(레슨비 제외)</t>
    <phoneticPr fontId="1" type="noConversion"/>
  </si>
  <si>
    <t>기본 50분, 비회원</t>
    <phoneticPr fontId="1" type="noConversion"/>
  </si>
  <si>
    <t>7월 2차
평균가</t>
    <phoneticPr fontId="1" type="noConversion"/>
  </si>
  <si>
    <t>올레 pc</t>
  </si>
  <si>
    <t>이마트-수입산만있음</t>
    <phoneticPr fontId="1" type="noConversion"/>
  </si>
  <si>
    <t>이마트-토종닭</t>
    <phoneticPr fontId="1" type="noConversion"/>
  </si>
  <si>
    <t>교하/생물</t>
    <phoneticPr fontId="1" type="noConversion"/>
  </si>
  <si>
    <t>하나로/생물</t>
    <phoneticPr fontId="1" type="noConversion"/>
  </si>
  <si>
    <t>하나로/냉동</t>
    <phoneticPr fontId="1" type="noConversion"/>
  </si>
  <si>
    <t>이마트 파주 운정점</t>
    <phoneticPr fontId="1" type="noConversion"/>
  </si>
  <si>
    <t>GS더프레시 파주 동패점</t>
    <phoneticPr fontId="1" type="noConversion"/>
  </si>
  <si>
    <t>이마트 파주 운정점</t>
  </si>
  <si>
    <t>GS더프레시 파주 동패점</t>
  </si>
  <si>
    <t>운정골감자탕</t>
    <phoneticPr fontId="1" type="noConversion"/>
  </si>
  <si>
    <t>육대장 파주운정</t>
    <phoneticPr fontId="1" type="noConversion"/>
  </si>
  <si>
    <t>오백년누룽지백숙운정</t>
    <phoneticPr fontId="1" type="noConversion"/>
  </si>
  <si>
    <t>본가할매순대국운정</t>
    <phoneticPr fontId="1" type="noConversion"/>
  </si>
  <si>
    <t>강순자옛맛김치찌개</t>
    <phoneticPr fontId="1" type="noConversion"/>
  </si>
  <si>
    <t>배부장찌개운정</t>
    <phoneticPr fontId="1" type="noConversion"/>
  </si>
  <si>
    <t>옥된장파주야당</t>
    <phoneticPr fontId="1" type="noConversion"/>
  </si>
  <si>
    <t>더셰프연탄갈비&amp;복국</t>
    <phoneticPr fontId="1" type="noConversion"/>
  </si>
  <si>
    <t>뉴욕버거운정</t>
    <phoneticPr fontId="1" type="noConversion"/>
  </si>
  <si>
    <t>BHC치킨운정한빛</t>
    <phoneticPr fontId="1" type="noConversion"/>
  </si>
  <si>
    <t>네네치킨운정3점</t>
    <phoneticPr fontId="1" type="noConversion"/>
  </si>
  <si>
    <t>일산칼국수파주</t>
    <phoneticPr fontId="1" type="noConversion"/>
  </si>
  <si>
    <t>등촌샤브칼국수운정</t>
    <phoneticPr fontId="1" type="noConversion"/>
  </si>
  <si>
    <t>김가네운정아이파크</t>
    <phoneticPr fontId="1" type="noConversion"/>
  </si>
  <si>
    <t>로이헤어</t>
  </si>
  <si>
    <t>MK볼링센터야당</t>
    <phoneticPr fontId="1" type="noConversion"/>
  </si>
  <si>
    <t>임팩트비전골프아카데미</t>
    <phoneticPr fontId="1" type="noConversion"/>
  </si>
  <si>
    <t>엠브로골프파주운정</t>
    <phoneticPr fontId="1" type="noConversion"/>
  </si>
  <si>
    <t>몽키빌리아드</t>
    <phoneticPr fontId="1" type="noConversion"/>
  </si>
  <si>
    <t>더엠휘트니스</t>
    <phoneticPr fontId="1" type="noConversion"/>
  </si>
  <si>
    <t>세븐스타PC방</t>
    <phoneticPr fontId="1" type="noConversion"/>
  </si>
  <si>
    <t>850g</t>
  </si>
  <si>
    <t>신밧드마켓&amp;아울렛</t>
    <phoneticPr fontId="1" type="noConversion"/>
  </si>
  <si>
    <t>한국유통봉일천점</t>
    <phoneticPr fontId="1" type="noConversion"/>
  </si>
  <si>
    <t>양촌설렁탕해장국</t>
    <phoneticPr fontId="1" type="noConversion"/>
  </si>
  <si>
    <t>정곰탕고리직영점</t>
    <phoneticPr fontId="1" type="noConversion"/>
  </si>
  <si>
    <t>바윗재백숙</t>
    <phoneticPr fontId="1" type="noConversion"/>
  </si>
  <si>
    <t xml:space="preserve">파주토속삼계탕 </t>
    <phoneticPr fontId="1" type="noConversion"/>
  </si>
  <si>
    <t>흑돈짚</t>
    <phoneticPr fontId="1" type="noConversion"/>
  </si>
  <si>
    <t>천년국수</t>
    <phoneticPr fontId="1" type="noConversion"/>
  </si>
  <si>
    <t>서울식당</t>
    <phoneticPr fontId="1" type="noConversion"/>
  </si>
  <si>
    <t>국수집파주본점</t>
    <phoneticPr fontId="1" type="noConversion"/>
  </si>
  <si>
    <t>진도식당</t>
    <phoneticPr fontId="1" type="noConversion"/>
  </si>
  <si>
    <t>대원사거리김치찌개</t>
    <phoneticPr fontId="1" type="noConversion"/>
  </si>
  <si>
    <t>쑥자매생삼겹살</t>
    <phoneticPr fontId="1" type="noConversion"/>
  </si>
  <si>
    <t>봉일천마포갈배기</t>
    <phoneticPr fontId="1" type="noConversion"/>
  </si>
  <si>
    <t>고기에정성을담은고담</t>
    <phoneticPr fontId="1" type="noConversion"/>
  </si>
  <si>
    <t>풍성한집</t>
    <phoneticPr fontId="1" type="noConversion"/>
  </si>
  <si>
    <t>광탄고깃집</t>
    <phoneticPr fontId="1" type="noConversion"/>
  </si>
  <si>
    <t>생고기전문점우리집</t>
    <phoneticPr fontId="1" type="noConversion"/>
  </si>
  <si>
    <t>우리도한번잘구워보세</t>
    <phoneticPr fontId="1" type="noConversion"/>
  </si>
  <si>
    <t>팔돈가</t>
    <phoneticPr fontId="1" type="noConversion"/>
  </si>
  <si>
    <t>착한돼지갈비삼겹살</t>
    <phoneticPr fontId="1" type="noConversion"/>
  </si>
  <si>
    <t>송화루</t>
    <phoneticPr fontId="1" type="noConversion"/>
  </si>
  <si>
    <t>태양파주직영점</t>
    <phoneticPr fontId="1" type="noConversion"/>
  </si>
  <si>
    <t>청춘반점</t>
    <phoneticPr fontId="1" type="noConversion"/>
  </si>
  <si>
    <t>선경중화요리</t>
    <phoneticPr fontId="1" type="noConversion"/>
  </si>
  <si>
    <t>북경</t>
    <phoneticPr fontId="1" type="noConversion"/>
  </si>
  <si>
    <t>백년교동짬뽕파주조리점</t>
    <phoneticPr fontId="1" type="noConversion"/>
  </si>
  <si>
    <t>호령</t>
    <phoneticPr fontId="1" type="noConversion"/>
  </si>
  <si>
    <t>금화왕돈까스파주대원점</t>
    <phoneticPr fontId="1" type="noConversion"/>
  </si>
  <si>
    <t>일백돈까스</t>
    <phoneticPr fontId="1" type="noConversion"/>
  </si>
  <si>
    <t>버거킹파주봉일천점</t>
    <phoneticPr fontId="1" type="noConversion"/>
  </si>
  <si>
    <t>롯데리아봉일천점</t>
    <phoneticPr fontId="1" type="noConversion"/>
  </si>
  <si>
    <t>피자1989봉일천점</t>
    <phoneticPr fontId="1" type="noConversion"/>
  </si>
  <si>
    <t>반올림피자봉일천점</t>
    <phoneticPr fontId="1" type="noConversion"/>
  </si>
  <si>
    <t>호식이두마리치킨봉일천점</t>
    <phoneticPr fontId="1" type="noConversion"/>
  </si>
  <si>
    <t>교촌치킨봉일천점</t>
    <phoneticPr fontId="1" type="noConversion"/>
  </si>
  <si>
    <t>샵오늘</t>
    <phoneticPr fontId="1" type="noConversion"/>
  </si>
  <si>
    <t>김밥나라</t>
    <phoneticPr fontId="1" type="noConversion"/>
  </si>
  <si>
    <t>강릉장팔파주오산리점</t>
    <phoneticPr fontId="1" type="noConversion"/>
  </si>
  <si>
    <t>일산칼국수봉일천점</t>
    <phoneticPr fontId="1" type="noConversion"/>
  </si>
  <si>
    <t>김밥스토리</t>
    <phoneticPr fontId="1" type="noConversion"/>
  </si>
  <si>
    <t>더하기푸두</t>
    <phoneticPr fontId="1" type="noConversion"/>
  </si>
  <si>
    <t>컴포즈커피봉일천시장점</t>
    <phoneticPr fontId="1" type="noConversion"/>
  </si>
  <si>
    <t>메가MGC파주봉일천점</t>
    <phoneticPr fontId="1" type="noConversion"/>
  </si>
  <si>
    <t>카페바리</t>
    <phoneticPr fontId="1" type="noConversion"/>
  </si>
  <si>
    <t>모쿠슈라프렌치카페</t>
    <phoneticPr fontId="1" type="noConversion"/>
  </si>
  <si>
    <t>세탁의달인본점</t>
    <phoneticPr fontId="1" type="noConversion"/>
  </si>
  <si>
    <t>스피드크리닝</t>
    <phoneticPr fontId="1" type="noConversion"/>
  </si>
  <si>
    <t>한라수선</t>
    <phoneticPr fontId="1" type="noConversion"/>
  </si>
  <si>
    <t>한라세탁소</t>
    <phoneticPr fontId="1" type="noConversion"/>
  </si>
  <si>
    <t>에이스호텔</t>
    <phoneticPr fontId="1" type="noConversion"/>
  </si>
  <si>
    <t>S호텔</t>
    <phoneticPr fontId="1" type="noConversion"/>
  </si>
  <si>
    <t>모텔지중해</t>
    <phoneticPr fontId="1" type="noConversion"/>
  </si>
  <si>
    <t>금강산장모텔</t>
    <phoneticPr fontId="1" type="noConversion"/>
  </si>
  <si>
    <t>유헤어파주</t>
    <phoneticPr fontId="1" type="noConversion"/>
  </si>
  <si>
    <t>화이트헤어</t>
    <phoneticPr fontId="1" type="noConversion"/>
  </si>
  <si>
    <t>제이원헤어</t>
    <phoneticPr fontId="1" type="noConversion"/>
  </si>
  <si>
    <t>모모헤어</t>
    <phoneticPr fontId="1" type="noConversion"/>
  </si>
  <si>
    <t>정경옥헤어</t>
    <phoneticPr fontId="1" type="noConversion"/>
  </si>
  <si>
    <t>김철헤어</t>
    <phoneticPr fontId="1" type="noConversion"/>
  </si>
  <si>
    <t>힐스크린골프존</t>
    <phoneticPr fontId="1" type="noConversion"/>
  </si>
  <si>
    <t>동문당구클럽</t>
    <phoneticPr fontId="1" type="noConversion"/>
  </si>
  <si>
    <t>타임당구클럽</t>
    <phoneticPr fontId="1" type="noConversion"/>
  </si>
  <si>
    <t>토브짐</t>
    <phoneticPr fontId="1" type="noConversion"/>
  </si>
  <si>
    <t>플랜에이짐</t>
    <phoneticPr fontId="1" type="noConversion"/>
  </si>
  <si>
    <t>와노래방</t>
    <phoneticPr fontId="1" type="noConversion"/>
  </si>
  <si>
    <t>케이비에스노래방</t>
    <phoneticPr fontId="1" type="noConversion"/>
  </si>
  <si>
    <t>아크PC방봉일천점</t>
    <phoneticPr fontId="1" type="noConversion"/>
  </si>
  <si>
    <t>베틀존피시방봉일천점</t>
    <phoneticPr fontId="1" type="noConversion"/>
  </si>
  <si>
    <t xml:space="preserve">   대하마트            </t>
  </si>
  <si>
    <t>중앙식자재</t>
  </si>
  <si>
    <t>장보고마트</t>
  </si>
  <si>
    <t>하나로마트</t>
  </si>
  <si>
    <t>해표가없음</t>
  </si>
  <si>
    <t>500ml없고930ml</t>
  </si>
  <si>
    <t>양산박</t>
  </si>
  <si>
    <t>영암골</t>
  </si>
  <si>
    <t>황소가든</t>
  </si>
  <si>
    <t>현대식당</t>
  </si>
  <si>
    <t>능이백숙.삼계탕</t>
  </si>
  <si>
    <t>감악산복칼국수</t>
  </si>
  <si>
    <t>오뚜기분식</t>
  </si>
  <si>
    <t>탕수육</t>
  </si>
  <si>
    <t>태화루</t>
  </si>
  <si>
    <t>스시진미</t>
  </si>
  <si>
    <t>유진참치</t>
  </si>
  <si>
    <t>말랭이국수.돈가스</t>
  </si>
  <si>
    <t>더지스치즈카페</t>
  </si>
  <si>
    <t>맘스터치</t>
  </si>
  <si>
    <t>오구피자</t>
  </si>
  <si>
    <t>BBQ치킨</t>
  </si>
  <si>
    <t>BHC치킨</t>
  </si>
  <si>
    <t>통통김밥</t>
  </si>
  <si>
    <t>컴포즈커피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</si>
  <si>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</si>
  <si>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</si>
  <si>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</si>
  <si>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</si>
  <si>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</si>
  <si>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</si>
  <si>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</si>
  <si>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</si>
  <si>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</si>
  <si>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적성스크린</t>
  </si>
  <si>
    <t>적성당구장</t>
  </si>
  <si>
    <t>88당구장</t>
  </si>
  <si>
    <t>베스트피지컬짐</t>
  </si>
  <si>
    <t>준짐체력단련장</t>
  </si>
  <si>
    <t>와드코인노래연습장</t>
  </si>
  <si>
    <t>이온노래연습장</t>
  </si>
  <si>
    <t>라이또PC방</t>
  </si>
  <si>
    <t>스마트PC방</t>
  </si>
  <si>
    <t>8월 1차
평균가</t>
    <phoneticPr fontId="1" type="noConversion"/>
  </si>
  <si>
    <t>유가원설농탕</t>
    <phoneticPr fontId="1" type="noConversion"/>
  </si>
  <si>
    <t>시골할머니보신탕</t>
    <phoneticPr fontId="1" type="noConversion"/>
  </si>
  <si>
    <t>한우소야 뿔2/꾸석지 상차림1000원</t>
    <phoneticPr fontId="1" type="noConversion"/>
  </si>
  <si>
    <t>도미노피지</t>
    <phoneticPr fontId="1" type="noConversion"/>
  </si>
  <si>
    <t>멕시카니</t>
    <phoneticPr fontId="1" type="noConversion"/>
  </si>
  <si>
    <t>메가카피</t>
    <phoneticPr fontId="1" type="noConversion"/>
  </si>
  <si>
    <t>교하청섯스포츠센터</t>
    <phoneticPr fontId="1" type="noConversion"/>
  </si>
  <si>
    <t>케이탑pc</t>
    <phoneticPr fontId="1" type="noConversion"/>
  </si>
  <si>
    <t>파우pc</t>
    <phoneticPr fontId="1" type="noConversion"/>
  </si>
  <si>
    <t>두곳모두 50분기준</t>
    <phoneticPr fontId="1" type="noConversion"/>
  </si>
  <si>
    <t>프렌즈스크린장곡점</t>
    <phoneticPr fontId="1" type="noConversion"/>
  </si>
  <si>
    <t>신선상회-&gt; 빅마트로 업소 교체
사유:규격 및 크기 환산 어려움</t>
  </si>
  <si>
    <t>2개(350~380g) 기준</t>
  </si>
  <si>
    <t xml:space="preserve">태창상회:햇배 </t>
  </si>
  <si>
    <t>송이</t>
  </si>
  <si>
    <t xml:space="preserve"> </t>
  </si>
  <si>
    <t>엣날통닭</t>
  </si>
  <si>
    <t>메가MGC</t>
  </si>
  <si>
    <t>이도옥설렁탕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</si>
</sst>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4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2" xfId="0" applyBorder="1">
      <alignment vertical="center"/>
    </xf>
    <xf numFmtId="41" fontId="5" fillId="0" borderId="53" xfId="1" applyFont="1" applyFill="1" applyBorder="1" applyAlignment="1">
      <alignment vertical="center" shrinkToFit="1"/>
    </xf>
    <xf numFmtId="41" fontId="5" fillId="0" borderId="54" xfId="1" applyFont="1" applyFill="1" applyBorder="1" applyAlignment="1">
      <alignment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1" xfId="1" applyFont="1" applyFill="1" applyBorder="1" applyAlignment="1">
      <alignment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0" fontId="9" fillId="3" borderId="58" xfId="0" applyFont="1" applyFill="1" applyBorder="1" applyAlignment="1">
      <alignment horizontal="center" vertical="center" shrinkToFit="1"/>
    </xf>
    <xf numFmtId="43" fontId="0" fillId="0" borderId="59" xfId="0" applyNumberFormat="1" applyBorder="1">
      <alignment vertical="center"/>
    </xf>
    <xf numFmtId="43" fontId="0" fillId="0" borderId="60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5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6" xfId="0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shrinkToFit="1"/>
    </xf>
    <xf numFmtId="41" fontId="26" fillId="0" borderId="69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26" fillId="0" borderId="71" xfId="1" applyFont="1" applyFill="1" applyBorder="1" applyAlignment="1">
      <alignment vertical="center" shrinkToFit="1"/>
    </xf>
    <xf numFmtId="43" fontId="0" fillId="0" borderId="73" xfId="0" applyNumberFormat="1" applyBorder="1">
      <alignment vertical="center"/>
    </xf>
    <xf numFmtId="43" fontId="0" fillId="0" borderId="74" xfId="0" applyNumberFormat="1" applyBorder="1">
      <alignment vertical="center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1" fontId="26" fillId="0" borderId="78" xfId="1" applyFont="1" applyFill="1" applyBorder="1" applyAlignment="1">
      <alignment vertical="center" shrinkToFit="1"/>
    </xf>
    <xf numFmtId="41" fontId="26" fillId="0" borderId="79" xfId="1" applyFont="1" applyFill="1" applyBorder="1" applyAlignment="1">
      <alignment vertical="center" shrinkToFit="1"/>
    </xf>
    <xf numFmtId="41" fontId="26" fillId="0" borderId="80" xfId="1" applyFont="1" applyFill="1" applyBorder="1" applyAlignment="1">
      <alignment vertical="center" shrinkToFit="1"/>
    </xf>
    <xf numFmtId="41" fontId="5" fillId="7" borderId="31" xfId="1" applyFont="1" applyFill="1" applyBorder="1" applyAlignment="1">
      <alignment vertical="center" shrinkToFit="1"/>
    </xf>
    <xf numFmtId="41" fontId="5" fillId="7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5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9" fillId="4" borderId="81" xfId="0" applyFont="1" applyFill="1" applyBorder="1" applyAlignment="1">
      <alignment horizontal="center" vertical="center" shrinkToFit="1"/>
    </xf>
    <xf numFmtId="0" fontId="9" fillId="4" borderId="82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41" fontId="29" fillId="0" borderId="11" xfId="4" applyFont="1" applyBorder="1" applyAlignment="1">
      <alignment horizontal="center" vertical="center" wrapText="1" shrinkToFit="1"/>
    </xf>
    <xf numFmtId="41" fontId="5" fillId="7" borderId="28" xfId="1" applyFont="1" applyFill="1" applyBorder="1" applyAlignment="1">
      <alignment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31" fillId="0" borderId="32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31" fillId="0" borderId="34" xfId="0" applyFont="1" applyBorder="1" applyAlignment="1">
      <alignment horizontal="center" vertical="center" shrinkToFit="1"/>
    </xf>
    <xf numFmtId="0" fontId="31" fillId="0" borderId="35" xfId="0" applyFont="1" applyBorder="1" applyAlignment="1">
      <alignment horizontal="center" vertical="center" shrinkToFit="1"/>
    </xf>
    <xf numFmtId="0" fontId="31" fillId="0" borderId="44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 shrinkToFit="1"/>
    </xf>
    <xf numFmtId="176" fontId="17" fillId="0" borderId="9" xfId="2" applyNumberFormat="1" applyFont="1" applyBorder="1" applyAlignment="1">
      <alignment horizontal="center" vertical="center" shrinkToFit="1"/>
    </xf>
    <xf numFmtId="176" fontId="17" fillId="0" borderId="23" xfId="2" applyNumberFormat="1" applyFont="1" applyBorder="1" applyAlignment="1">
      <alignment horizontal="center" vertical="center" shrinkToFit="1"/>
    </xf>
    <xf numFmtId="0" fontId="33" fillId="0" borderId="84" xfId="2" applyFont="1" applyBorder="1" applyAlignment="1">
      <alignment horizontal="center" vertical="center" shrinkToFit="1"/>
    </xf>
    <xf numFmtId="0" fontId="33" fillId="0" borderId="85" xfId="2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center" vertical="center" shrinkToFit="1"/>
    </xf>
    <xf numFmtId="176" fontId="33" fillId="0" borderId="84" xfId="2" applyNumberFormat="1" applyFont="1" applyBorder="1" applyAlignment="1">
      <alignment horizontal="center" vertical="center" shrinkToFit="1"/>
    </xf>
    <xf numFmtId="41" fontId="7" fillId="0" borderId="86" xfId="4" applyFont="1" applyBorder="1" applyAlignment="1">
      <alignment horizontal="center" vertical="center" shrinkToFit="1"/>
    </xf>
    <xf numFmtId="176" fontId="33" fillId="0" borderId="85" xfId="2" applyNumberFormat="1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left" vertical="center"/>
    </xf>
    <xf numFmtId="41" fontId="20" fillId="0" borderId="86" xfId="4" applyFont="1" applyBorder="1" applyAlignment="1">
      <alignment vertical="center"/>
    </xf>
    <xf numFmtId="0" fontId="33" fillId="0" borderId="87" xfId="0" applyFont="1" applyBorder="1" applyAlignment="1">
      <alignment horizontal="center" vertical="center" shrinkToFit="1"/>
    </xf>
    <xf numFmtId="0" fontId="33" fillId="0" borderId="88" xfId="0" applyFont="1" applyBorder="1" applyAlignment="1">
      <alignment horizontal="center" vertical="center" shrinkToFit="1"/>
    </xf>
    <xf numFmtId="41" fontId="20" fillId="0" borderId="89" xfId="4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41" fontId="34" fillId="0" borderId="11" xfId="4" applyFont="1" applyBorder="1" applyAlignment="1">
      <alignment horizontal="center" vertical="center" wrapText="1" shrinkToFit="1"/>
    </xf>
    <xf numFmtId="176" fontId="35" fillId="0" borderId="23" xfId="2" applyNumberFormat="1" applyFont="1" applyBorder="1" applyAlignment="1">
      <alignment horizontal="center" vertical="center" shrinkToFit="1"/>
    </xf>
    <xf numFmtId="41" fontId="36" fillId="0" borderId="26" xfId="0" applyNumberFormat="1" applyFont="1" applyBorder="1" applyAlignment="1">
      <alignment horizontal="center" vertical="center" shrinkToFit="1"/>
    </xf>
    <xf numFmtId="41" fontId="5" fillId="7" borderId="54" xfId="1" applyFont="1" applyFill="1" applyBorder="1" applyAlignment="1">
      <alignment vertical="center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83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6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1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G24" sqref="G24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57" t="s">
        <v>146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</row>
    <row r="2" spans="1:26" s="1" customFormat="1" ht="25.5" customHeight="1" thickBot="1" x14ac:dyDescent="0.35">
      <c r="B2" s="144" t="s">
        <v>117</v>
      </c>
      <c r="C2" s="145"/>
      <c r="D2" s="13">
        <v>46240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4"/>
      <c r="C3" s="15"/>
      <c r="D3" s="1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58"/>
      <c r="B4" s="110" t="s">
        <v>93</v>
      </c>
      <c r="C4" s="111" t="s">
        <v>92</v>
      </c>
      <c r="D4" s="111" t="s">
        <v>90</v>
      </c>
      <c r="E4" s="112" t="s">
        <v>91</v>
      </c>
      <c r="F4" s="154" t="s">
        <v>1</v>
      </c>
      <c r="G4" s="155"/>
      <c r="H4" s="154" t="s">
        <v>0</v>
      </c>
      <c r="I4" s="155"/>
      <c r="J4" s="154" t="s">
        <v>215</v>
      </c>
      <c r="K4" s="155"/>
      <c r="L4" s="154" t="s">
        <v>2</v>
      </c>
      <c r="M4" s="155"/>
      <c r="N4" s="154" t="s">
        <v>3</v>
      </c>
      <c r="O4" s="155"/>
      <c r="P4" s="154" t="s">
        <v>4</v>
      </c>
      <c r="Q4" s="155"/>
      <c r="R4" s="154" t="s">
        <v>126</v>
      </c>
      <c r="S4" s="155"/>
      <c r="T4" s="154" t="s">
        <v>5</v>
      </c>
      <c r="U4" s="155"/>
      <c r="V4" s="154" t="s">
        <v>6</v>
      </c>
      <c r="W4" s="156"/>
      <c r="X4" s="43" t="s">
        <v>639</v>
      </c>
      <c r="Y4" s="43" t="s">
        <v>494</v>
      </c>
      <c r="Z4" s="69" t="s">
        <v>49</v>
      </c>
    </row>
    <row r="5" spans="1:26" s="1" customFormat="1" ht="19.5" customHeight="1" x14ac:dyDescent="0.3">
      <c r="A5" s="58"/>
      <c r="B5" s="46">
        <v>1</v>
      </c>
      <c r="C5" s="141" t="s">
        <v>118</v>
      </c>
      <c r="D5" s="47" t="s">
        <v>50</v>
      </c>
      <c r="E5" s="52" t="s">
        <v>155</v>
      </c>
      <c r="F5" s="114"/>
      <c r="G5" s="40">
        <f>문산!H5</f>
        <v>36000</v>
      </c>
      <c r="H5" s="39">
        <f>조리!F5</f>
        <v>39900</v>
      </c>
      <c r="I5" s="40">
        <f>조리!H5</f>
        <v>38000</v>
      </c>
      <c r="J5" s="39">
        <f>광탄!F5</f>
        <v>48900</v>
      </c>
      <c r="K5" s="40">
        <f>광탄!H5</f>
        <v>50900</v>
      </c>
      <c r="L5" s="39">
        <f>적성!F5</f>
        <v>39500</v>
      </c>
      <c r="M5" s="40">
        <f>적성!H5</f>
        <v>35000</v>
      </c>
      <c r="N5" s="39">
        <f>운정1!F5</f>
        <v>42900</v>
      </c>
      <c r="O5" s="40">
        <f>운정1!H5</f>
        <v>39900</v>
      </c>
      <c r="P5" s="39">
        <f>운정3!F5</f>
        <v>39980</v>
      </c>
      <c r="Q5" s="40">
        <f>운정3!H5</f>
        <v>42900</v>
      </c>
      <c r="R5" s="39">
        <f>운정5!F5</f>
        <v>35000</v>
      </c>
      <c r="S5" s="40">
        <f>운정5!H5</f>
        <v>42000</v>
      </c>
      <c r="T5" s="39">
        <f>금촌1!F5</f>
        <v>41900</v>
      </c>
      <c r="U5" s="40">
        <f>금촌1!H5</f>
        <v>38900</v>
      </c>
      <c r="V5" s="39">
        <f>금촌2!F5</f>
        <v>42000</v>
      </c>
      <c r="W5" s="59">
        <f>금촌2!H5</f>
        <v>37000</v>
      </c>
      <c r="X5" s="44">
        <f t="shared" ref="X5:X36" si="0">ROUNDDOWN(AVERAGE(F5:W5),-2)</f>
        <v>40600</v>
      </c>
      <c r="Y5" s="66">
        <v>38300</v>
      </c>
      <c r="Z5" s="70">
        <f>(X5-Y5)/Y5*100</f>
        <v>6.0052219321148828</v>
      </c>
    </row>
    <row r="6" spans="1:26" s="1" customFormat="1" ht="19.5" customHeight="1" x14ac:dyDescent="0.3">
      <c r="A6" s="58"/>
      <c r="B6" s="48">
        <v>2</v>
      </c>
      <c r="C6" s="142"/>
      <c r="D6" s="49" t="s">
        <v>58</v>
      </c>
      <c r="E6" s="53" t="s">
        <v>59</v>
      </c>
      <c r="F6" s="92"/>
      <c r="G6" s="42">
        <f>문산!H6</f>
        <v>14400</v>
      </c>
      <c r="H6" s="41">
        <f>조리!F6</f>
        <v>15900</v>
      </c>
      <c r="I6" s="42">
        <f>조리!H6</f>
        <v>12500</v>
      </c>
      <c r="J6" s="41">
        <f>광탄!F6</f>
        <v>13000</v>
      </c>
      <c r="K6" s="42">
        <f>광탄!H6</f>
        <v>8653</v>
      </c>
      <c r="L6" s="41">
        <f>적성!F6</f>
        <v>12750</v>
      </c>
      <c r="M6" s="42">
        <f>적성!H6</f>
        <v>13000</v>
      </c>
      <c r="N6" s="41">
        <f>운정1!F6</f>
        <v>9267</v>
      </c>
      <c r="O6" s="42">
        <f>운정1!H6</f>
        <v>9267</v>
      </c>
      <c r="P6" s="41">
        <f>운정3!F6</f>
        <v>11320</v>
      </c>
      <c r="Q6" s="42">
        <f>운정3!H6</f>
        <v>7900</v>
      </c>
      <c r="R6" s="41">
        <f>운정5!F6</f>
        <v>15000</v>
      </c>
      <c r="S6" s="42">
        <f>운정5!H6</f>
        <v>15000</v>
      </c>
      <c r="T6" s="41">
        <f>금촌1!F6</f>
        <v>12900</v>
      </c>
      <c r="U6" s="42">
        <f>금촌1!H6</f>
        <v>12800</v>
      </c>
      <c r="V6" s="41">
        <f>금촌2!F6</f>
        <v>11900</v>
      </c>
      <c r="W6" s="60">
        <f>금촌2!H6</f>
        <v>11000</v>
      </c>
      <c r="X6" s="45">
        <f t="shared" si="0"/>
        <v>12100</v>
      </c>
      <c r="Y6" s="67">
        <v>12000</v>
      </c>
      <c r="Z6" s="71">
        <f t="shared" ref="Z6:Z78" si="1">(X6-Y6)/Y6*100</f>
        <v>0.83333333333333337</v>
      </c>
    </row>
    <row r="7" spans="1:26" s="1" customFormat="1" ht="19.5" customHeight="1" x14ac:dyDescent="0.3">
      <c r="A7" s="58"/>
      <c r="B7" s="48">
        <v>3</v>
      </c>
      <c r="C7" s="142"/>
      <c r="D7" s="116" t="s">
        <v>124</v>
      </c>
      <c r="E7" s="117" t="s">
        <v>474</v>
      </c>
      <c r="F7" s="92"/>
      <c r="G7" s="42">
        <f>문산!H7</f>
        <v>9900</v>
      </c>
      <c r="H7" s="41">
        <f>조리!F7</f>
        <v>9900</v>
      </c>
      <c r="I7" s="42">
        <f>조리!H7</f>
        <v>13800</v>
      </c>
      <c r="J7" s="41">
        <f>광탄!F7</f>
        <v>5000</v>
      </c>
      <c r="K7" s="93"/>
      <c r="L7" s="41">
        <f>적성!F7</f>
        <v>8500</v>
      </c>
      <c r="M7" s="42">
        <f>적성!H7</f>
        <v>7000</v>
      </c>
      <c r="N7" s="41">
        <f>운정1!F7</f>
        <v>9990</v>
      </c>
      <c r="O7" s="42">
        <f>운정1!H7</f>
        <v>9900</v>
      </c>
      <c r="P7" s="41">
        <f>운정3!F7</f>
        <v>8980</v>
      </c>
      <c r="Q7" s="42">
        <f>운정3!H7</f>
        <v>9900</v>
      </c>
      <c r="R7" s="41">
        <f>운정5!F7</f>
        <v>7000</v>
      </c>
      <c r="S7" s="42">
        <f>운정5!H7</f>
        <v>9800</v>
      </c>
      <c r="T7" s="41">
        <f>금촌1!F7</f>
        <v>11670</v>
      </c>
      <c r="U7" s="42">
        <f>금촌1!H7</f>
        <v>8950</v>
      </c>
      <c r="V7" s="41">
        <f>금촌2!F7</f>
        <v>9900</v>
      </c>
      <c r="W7" s="60">
        <f>금촌2!H7</f>
        <v>9500</v>
      </c>
      <c r="X7" s="45">
        <f t="shared" si="0"/>
        <v>9300</v>
      </c>
      <c r="Y7" s="67">
        <v>9300</v>
      </c>
      <c r="Z7" s="71">
        <f t="shared" si="1"/>
        <v>0</v>
      </c>
    </row>
    <row r="8" spans="1:26" s="1" customFormat="1" ht="19.5" customHeight="1" x14ac:dyDescent="0.3">
      <c r="A8" s="58"/>
      <c r="B8" s="48">
        <v>4</v>
      </c>
      <c r="C8" s="142"/>
      <c r="D8" s="116" t="s">
        <v>8</v>
      </c>
      <c r="E8" s="118" t="s">
        <v>475</v>
      </c>
      <c r="F8" s="92"/>
      <c r="G8" s="42">
        <f>문산!H8</f>
        <v>4900</v>
      </c>
      <c r="H8" s="41">
        <f>조리!F8</f>
        <v>4000</v>
      </c>
      <c r="I8" s="42">
        <f>조리!H8</f>
        <v>4000</v>
      </c>
      <c r="J8" s="41">
        <f>광탄!F8</f>
        <v>6266</v>
      </c>
      <c r="K8" s="93"/>
      <c r="L8" s="41">
        <f>적성!F8</f>
        <v>5580</v>
      </c>
      <c r="M8" s="42">
        <f>적성!H8</f>
        <v>4980</v>
      </c>
      <c r="N8" s="41">
        <f>운정1!F8</f>
        <v>3990</v>
      </c>
      <c r="O8" s="42">
        <f>운정1!H8</f>
        <v>2663</v>
      </c>
      <c r="P8" s="41">
        <f>운정3!F8</f>
        <v>4280</v>
      </c>
      <c r="Q8" s="42">
        <f>운정3!H8</f>
        <v>4720</v>
      </c>
      <c r="R8" s="41">
        <f>운정5!F8</f>
        <v>2570</v>
      </c>
      <c r="S8" s="42">
        <f>운정5!H8</f>
        <v>11500</v>
      </c>
      <c r="T8" s="41">
        <f>금촌1!F8</f>
        <v>5900</v>
      </c>
      <c r="U8" s="42">
        <f>금촌1!H8</f>
        <v>5500</v>
      </c>
      <c r="V8" s="41">
        <f>금촌2!F8</f>
        <v>3700</v>
      </c>
      <c r="W8" s="60">
        <f>금촌2!H8</f>
        <v>4300</v>
      </c>
      <c r="X8" s="45">
        <f t="shared" si="0"/>
        <v>4900</v>
      </c>
      <c r="Y8" s="67">
        <v>4400</v>
      </c>
      <c r="Z8" s="71">
        <f t="shared" si="1"/>
        <v>11.363636363636363</v>
      </c>
    </row>
    <row r="9" spans="1:26" s="1" customFormat="1" ht="19.5" customHeight="1" x14ac:dyDescent="0.3">
      <c r="A9" s="58"/>
      <c r="B9" s="48">
        <v>5</v>
      </c>
      <c r="C9" s="142"/>
      <c r="D9" s="116" t="s">
        <v>9</v>
      </c>
      <c r="E9" s="118" t="s">
        <v>476</v>
      </c>
      <c r="F9" s="92"/>
      <c r="G9" s="42">
        <f>문산!H9</f>
        <v>1980</v>
      </c>
      <c r="H9" s="41">
        <f>조리!F9</f>
        <v>1490</v>
      </c>
      <c r="I9" s="42">
        <f>조리!H9</f>
        <v>1880</v>
      </c>
      <c r="J9" s="41">
        <f>광탄!F9</f>
        <v>2980</v>
      </c>
      <c r="K9" s="42">
        <f>광탄!H9</f>
        <v>2980</v>
      </c>
      <c r="L9" s="41">
        <f>적성!F9</f>
        <v>900</v>
      </c>
      <c r="M9" s="42">
        <f>적성!H9</f>
        <v>1584</v>
      </c>
      <c r="N9" s="41">
        <f>운정1!F9</f>
        <v>1990</v>
      </c>
      <c r="O9" s="42">
        <f>운정1!H9</f>
        <v>1490</v>
      </c>
      <c r="P9" s="41">
        <f>운정3!F9</f>
        <v>1780</v>
      </c>
      <c r="Q9" s="42">
        <f>운정3!H9</f>
        <v>1590</v>
      </c>
      <c r="R9" s="41">
        <f>운정5!F9</f>
        <v>1200</v>
      </c>
      <c r="S9" s="42">
        <f>운정5!H9</f>
        <v>1800</v>
      </c>
      <c r="T9" s="41">
        <f>금촌1!F9</f>
        <v>1980</v>
      </c>
      <c r="U9" s="42">
        <f>금촌1!H9</f>
        <v>1500</v>
      </c>
      <c r="V9" s="41">
        <f>금촌2!F9</f>
        <v>2100</v>
      </c>
      <c r="W9" s="60">
        <f>금촌2!H9</f>
        <v>2300</v>
      </c>
      <c r="X9" s="45">
        <f t="shared" si="0"/>
        <v>1800</v>
      </c>
      <c r="Y9" s="67">
        <v>1700</v>
      </c>
      <c r="Z9" s="71">
        <f t="shared" si="1"/>
        <v>5.8823529411764701</v>
      </c>
    </row>
    <row r="10" spans="1:26" s="1" customFormat="1" ht="19.5" customHeight="1" x14ac:dyDescent="0.3">
      <c r="A10" s="58"/>
      <c r="B10" s="48">
        <v>6</v>
      </c>
      <c r="C10" s="142"/>
      <c r="D10" s="49" t="s">
        <v>66</v>
      </c>
      <c r="E10" s="53" t="s">
        <v>69</v>
      </c>
      <c r="F10" s="92"/>
      <c r="G10" s="42">
        <f>문산!H10</f>
        <v>2960</v>
      </c>
      <c r="H10" s="41">
        <f>조리!F10</f>
        <v>2290</v>
      </c>
      <c r="I10" s="42">
        <f>조리!H10</f>
        <v>1960</v>
      </c>
      <c r="J10" s="41">
        <f>광탄!F10</f>
        <v>2500</v>
      </c>
      <c r="K10" s="42">
        <f>광탄!H10</f>
        <v>3280</v>
      </c>
      <c r="L10" s="41">
        <f>적성!F10</f>
        <v>1960</v>
      </c>
      <c r="M10" s="42">
        <f>적성!H10</f>
        <v>2300</v>
      </c>
      <c r="N10" s="41">
        <f>운정1!F10</f>
        <v>4786</v>
      </c>
      <c r="O10" s="42">
        <f>운정1!H10</f>
        <v>2500</v>
      </c>
      <c r="P10" s="41">
        <f>운정3!F10</f>
        <v>3980</v>
      </c>
      <c r="Q10" s="42">
        <f>운정3!H10</f>
        <v>4117</v>
      </c>
      <c r="R10" s="41">
        <f>운정5!F10</f>
        <v>3000</v>
      </c>
      <c r="S10" s="42">
        <f>운정5!H10</f>
        <v>2700</v>
      </c>
      <c r="T10" s="41">
        <f>금촌1!F10</f>
        <v>3200</v>
      </c>
      <c r="U10" s="42">
        <f>금촌1!H10</f>
        <v>3500</v>
      </c>
      <c r="V10" s="41">
        <f>금촌2!F10</f>
        <v>1700</v>
      </c>
      <c r="W10" s="60">
        <f>금촌2!H10</f>
        <v>2500</v>
      </c>
      <c r="X10" s="45">
        <f t="shared" si="0"/>
        <v>2800</v>
      </c>
      <c r="Y10" s="67">
        <v>2400</v>
      </c>
      <c r="Z10" s="71">
        <f t="shared" si="1"/>
        <v>16.666666666666664</v>
      </c>
    </row>
    <row r="11" spans="1:26" s="1" customFormat="1" ht="19.5" customHeight="1" x14ac:dyDescent="0.3">
      <c r="A11" s="58"/>
      <c r="B11" s="48">
        <v>7</v>
      </c>
      <c r="C11" s="142"/>
      <c r="D11" s="49" t="s">
        <v>19</v>
      </c>
      <c r="E11" s="53" t="s">
        <v>53</v>
      </c>
      <c r="F11" s="92"/>
      <c r="G11" s="42">
        <f>문산!H11</f>
        <v>1980</v>
      </c>
      <c r="H11" s="41">
        <f>조리!F11</f>
        <v>1490</v>
      </c>
      <c r="I11" s="42">
        <f>조리!H11</f>
        <v>2480</v>
      </c>
      <c r="J11" s="41">
        <f>광탄!F11</f>
        <v>3980</v>
      </c>
      <c r="K11" s="42">
        <f>광탄!H11</f>
        <v>3980</v>
      </c>
      <c r="L11" s="41">
        <f>적성!F11</f>
        <v>2980</v>
      </c>
      <c r="M11" s="42">
        <f>적성!H11</f>
        <v>2580</v>
      </c>
      <c r="N11" s="41">
        <f>운정1!F11</f>
        <v>3992</v>
      </c>
      <c r="O11" s="42">
        <f>운정1!H11</f>
        <v>1980</v>
      </c>
      <c r="P11" s="41">
        <f>운정3!F11</f>
        <v>2488</v>
      </c>
      <c r="Q11" s="42">
        <f>운정3!H11</f>
        <v>2900</v>
      </c>
      <c r="R11" s="41">
        <f>운정5!F11</f>
        <v>3200</v>
      </c>
      <c r="S11" s="42">
        <f>운정5!H11</f>
        <v>3800</v>
      </c>
      <c r="T11" s="41">
        <f>금촌1!F11</f>
        <v>2800</v>
      </c>
      <c r="U11" s="42">
        <f>금촌1!H11</f>
        <v>1800</v>
      </c>
      <c r="V11" s="41">
        <f>금촌2!F11</f>
        <v>3700</v>
      </c>
      <c r="W11" s="60">
        <f>금촌2!H11</f>
        <v>3500</v>
      </c>
      <c r="X11" s="45">
        <f t="shared" si="0"/>
        <v>2900</v>
      </c>
      <c r="Y11" s="67">
        <v>2900</v>
      </c>
      <c r="Z11" s="71">
        <f t="shared" si="1"/>
        <v>0</v>
      </c>
    </row>
    <row r="12" spans="1:26" s="1" customFormat="1" ht="19.5" customHeight="1" x14ac:dyDescent="0.3">
      <c r="A12" s="58"/>
      <c r="B12" s="48">
        <v>8</v>
      </c>
      <c r="C12" s="142"/>
      <c r="D12" s="116" t="s">
        <v>68</v>
      </c>
      <c r="E12" s="118" t="s">
        <v>477</v>
      </c>
      <c r="F12" s="92"/>
      <c r="G12" s="42">
        <f>문산!H12</f>
        <v>5950</v>
      </c>
      <c r="H12" s="41">
        <f>조리!F12</f>
        <v>5990</v>
      </c>
      <c r="I12" s="42">
        <f>조리!H12</f>
        <v>9800</v>
      </c>
      <c r="J12" s="41">
        <f>광탄!F12</f>
        <v>11980</v>
      </c>
      <c r="K12" s="42">
        <f>광탄!H12</f>
        <v>10980</v>
      </c>
      <c r="L12" s="41">
        <f>적성!F12</f>
        <v>14500</v>
      </c>
      <c r="M12" s="42">
        <f>적성!H12</f>
        <v>7470</v>
      </c>
      <c r="N12" s="41">
        <f>운정1!F12</f>
        <v>5490</v>
      </c>
      <c r="O12" s="42">
        <f>운정1!H12</f>
        <v>4313</v>
      </c>
      <c r="P12" s="41">
        <f>운정3!F12</f>
        <v>8300</v>
      </c>
      <c r="Q12" s="42">
        <f>운정3!H12</f>
        <v>4400</v>
      </c>
      <c r="R12" s="41">
        <f>운정5!F12</f>
        <v>4500</v>
      </c>
      <c r="S12" s="42">
        <f>운정5!H12</f>
        <v>13800</v>
      </c>
      <c r="T12" s="41">
        <f>금촌1!F12</f>
        <v>520</v>
      </c>
      <c r="U12" s="42">
        <f>금촌1!H12</f>
        <v>6000</v>
      </c>
      <c r="V12" s="41">
        <f>금촌2!F12</f>
        <v>4900</v>
      </c>
      <c r="W12" s="60">
        <f>금촌2!H12</f>
        <v>6000</v>
      </c>
      <c r="X12" s="45">
        <f t="shared" si="0"/>
        <v>7300</v>
      </c>
      <c r="Y12" s="67">
        <v>7000</v>
      </c>
      <c r="Z12" s="71">
        <f t="shared" si="1"/>
        <v>4.2857142857142856</v>
      </c>
    </row>
    <row r="13" spans="1:26" s="1" customFormat="1" ht="19.5" customHeight="1" x14ac:dyDescent="0.3">
      <c r="A13" s="58"/>
      <c r="B13" s="48">
        <v>9</v>
      </c>
      <c r="C13" s="142"/>
      <c r="D13" s="49" t="s">
        <v>20</v>
      </c>
      <c r="E13" s="53" t="s">
        <v>138</v>
      </c>
      <c r="F13" s="92"/>
      <c r="G13" s="42">
        <f>문산!H13</f>
        <v>1980</v>
      </c>
      <c r="H13" s="41">
        <f>조리!F13</f>
        <v>1890</v>
      </c>
      <c r="I13" s="42">
        <f>조리!H13</f>
        <v>1980</v>
      </c>
      <c r="J13" s="41">
        <f>광탄!F13</f>
        <v>2200</v>
      </c>
      <c r="K13" s="42">
        <f>광탄!H13</f>
        <v>2980</v>
      </c>
      <c r="L13" s="41">
        <f>적성!F13</f>
        <v>1800</v>
      </c>
      <c r="M13" s="42">
        <f>적성!H13</f>
        <v>2384</v>
      </c>
      <c r="N13" s="41">
        <f>운정1!F13</f>
        <v>3090</v>
      </c>
      <c r="O13" s="42">
        <f>운정1!H13</f>
        <v>1290</v>
      </c>
      <c r="P13" s="41">
        <f>운정3!F13</f>
        <v>2480</v>
      </c>
      <c r="Q13" s="42">
        <f>운정3!H13</f>
        <v>2480</v>
      </c>
      <c r="R13" s="41">
        <f>운정5!F13</f>
        <v>1640</v>
      </c>
      <c r="S13" s="42">
        <f>운정5!H13</f>
        <v>2980</v>
      </c>
      <c r="T13" s="41">
        <f>금촌1!F13</f>
        <v>1980</v>
      </c>
      <c r="U13" s="42">
        <f>금촌1!H13</f>
        <v>2500</v>
      </c>
      <c r="V13" s="41">
        <f>금촌2!F13</f>
        <v>2980</v>
      </c>
      <c r="W13" s="60">
        <f>금촌2!H13</f>
        <v>2650</v>
      </c>
      <c r="X13" s="45">
        <f t="shared" si="0"/>
        <v>2300</v>
      </c>
      <c r="Y13" s="67">
        <v>2200</v>
      </c>
      <c r="Z13" s="71">
        <f t="shared" si="1"/>
        <v>4.5454545454545459</v>
      </c>
    </row>
    <row r="14" spans="1:26" s="1" customFormat="1" ht="19.5" customHeight="1" x14ac:dyDescent="0.3">
      <c r="A14" s="58"/>
      <c r="B14" s="48">
        <v>10</v>
      </c>
      <c r="C14" s="142"/>
      <c r="D14" s="49" t="s">
        <v>43</v>
      </c>
      <c r="E14" s="53" t="s">
        <v>71</v>
      </c>
      <c r="F14" s="92"/>
      <c r="G14" s="42">
        <f>문산!H14</f>
        <v>2088</v>
      </c>
      <c r="H14" s="41">
        <f>조리!F14</f>
        <v>1290</v>
      </c>
      <c r="I14" s="42">
        <f>조리!H14</f>
        <v>980</v>
      </c>
      <c r="J14" s="41">
        <f>광탄!F14</f>
        <v>3280</v>
      </c>
      <c r="K14" s="42">
        <f>광탄!H14</f>
        <v>3588</v>
      </c>
      <c r="L14" s="41">
        <f>적성!F14</f>
        <v>2580</v>
      </c>
      <c r="M14" s="42">
        <f>적성!H14</f>
        <v>2980</v>
      </c>
      <c r="N14" s="41">
        <f>운정1!F14</f>
        <v>2856</v>
      </c>
      <c r="O14" s="42">
        <f>운정1!H14</f>
        <v>2250</v>
      </c>
      <c r="P14" s="41">
        <f>운정3!F14</f>
        <v>2091</v>
      </c>
      <c r="Q14" s="42">
        <f>운정3!H14</f>
        <v>2394</v>
      </c>
      <c r="R14" s="41">
        <f>운정5!F14</f>
        <v>3200</v>
      </c>
      <c r="S14" s="42">
        <f>운정5!H14</f>
        <v>2800</v>
      </c>
      <c r="T14" s="41">
        <f>금촌1!F14</f>
        <v>1520</v>
      </c>
      <c r="U14" s="42">
        <f>금촌1!H14</f>
        <v>2000</v>
      </c>
      <c r="V14" s="41">
        <f>금촌2!F14</f>
        <v>1650</v>
      </c>
      <c r="W14" s="60">
        <f>금촌2!H14</f>
        <v>1600</v>
      </c>
      <c r="X14" s="45">
        <f t="shared" si="0"/>
        <v>2300</v>
      </c>
      <c r="Y14" s="67">
        <v>2000</v>
      </c>
      <c r="Z14" s="71">
        <f t="shared" si="1"/>
        <v>15</v>
      </c>
    </row>
    <row r="15" spans="1:26" s="1" customFormat="1" ht="19.5" customHeight="1" x14ac:dyDescent="0.3">
      <c r="A15" s="58"/>
      <c r="B15" s="48">
        <v>11</v>
      </c>
      <c r="C15" s="142"/>
      <c r="D15" s="49" t="s">
        <v>65</v>
      </c>
      <c r="E15" s="53" t="s">
        <v>70</v>
      </c>
      <c r="F15" s="92"/>
      <c r="G15" s="42">
        <f>문산!H15</f>
        <v>1480</v>
      </c>
      <c r="H15" s="41">
        <f>조리!F15</f>
        <v>590</v>
      </c>
      <c r="I15" s="42">
        <f>조리!H15</f>
        <v>800</v>
      </c>
      <c r="J15" s="41">
        <f>광탄!F15</f>
        <v>1490</v>
      </c>
      <c r="K15" s="42">
        <f>광탄!H15</f>
        <v>2980</v>
      </c>
      <c r="L15" s="41">
        <f>적성!F15</f>
        <v>1800</v>
      </c>
      <c r="M15" s="42">
        <f>적성!H15</f>
        <v>900</v>
      </c>
      <c r="N15" s="41">
        <f>운정1!F15</f>
        <v>1690</v>
      </c>
      <c r="O15" s="42">
        <f>운정1!H15</f>
        <v>1590</v>
      </c>
      <c r="P15" s="41">
        <f>운정3!F15</f>
        <v>1480</v>
      </c>
      <c r="Q15" s="42">
        <f>운정3!H15</f>
        <v>1680</v>
      </c>
      <c r="R15" s="41">
        <f>운정5!F15</f>
        <v>1080</v>
      </c>
      <c r="S15" s="42">
        <f>운정5!H15</f>
        <v>1200</v>
      </c>
      <c r="T15" s="41">
        <f>금촌1!F15</f>
        <v>1980</v>
      </c>
      <c r="U15" s="42">
        <f>금촌1!H15</f>
        <v>2000</v>
      </c>
      <c r="V15" s="41">
        <f>금촌2!F15</f>
        <v>1300</v>
      </c>
      <c r="W15" s="60">
        <f>금촌2!H15</f>
        <v>1250</v>
      </c>
      <c r="X15" s="45">
        <f t="shared" si="0"/>
        <v>1400</v>
      </c>
      <c r="Y15" s="67">
        <v>1100</v>
      </c>
      <c r="Z15" s="71">
        <f t="shared" si="1"/>
        <v>27.27272727272727</v>
      </c>
    </row>
    <row r="16" spans="1:26" s="1" customFormat="1" ht="19.5" customHeight="1" x14ac:dyDescent="0.3">
      <c r="A16" s="58"/>
      <c r="B16" s="48">
        <v>12</v>
      </c>
      <c r="C16" s="142"/>
      <c r="D16" s="116" t="s">
        <v>51</v>
      </c>
      <c r="E16" s="118" t="s">
        <v>478</v>
      </c>
      <c r="F16" s="92"/>
      <c r="G16" s="42">
        <f>문산!H16</f>
        <v>2980</v>
      </c>
      <c r="H16" s="41">
        <f>조리!F16</f>
        <v>2490</v>
      </c>
      <c r="I16" s="42">
        <f>조리!H16</f>
        <v>2880</v>
      </c>
      <c r="J16" s="41">
        <f>광탄!F16</f>
        <v>2980</v>
      </c>
      <c r="K16" s="42">
        <f>광탄!H16</f>
        <v>3980</v>
      </c>
      <c r="L16" s="41">
        <f>적성!F16</f>
        <v>2500</v>
      </c>
      <c r="M16" s="42">
        <f>적성!H16</f>
        <v>3900</v>
      </c>
      <c r="N16" s="41">
        <f>운정1!F16</f>
        <v>4430</v>
      </c>
      <c r="O16" s="42">
        <f>운정1!H16</f>
        <v>2500</v>
      </c>
      <c r="P16" s="41">
        <f>운정3!F16</f>
        <v>3980</v>
      </c>
      <c r="Q16" s="42">
        <f>운정3!H16</f>
        <v>2360</v>
      </c>
      <c r="R16" s="41">
        <f>운정5!F16</f>
        <v>2680</v>
      </c>
      <c r="S16" s="42">
        <f>운정5!H16</f>
        <v>3800</v>
      </c>
      <c r="T16" s="41">
        <f>금촌1!F16</f>
        <v>2980</v>
      </c>
      <c r="U16" s="42">
        <f>금촌1!H16</f>
        <v>3000</v>
      </c>
      <c r="V16" s="41">
        <f>금촌2!F16</f>
        <v>2980</v>
      </c>
      <c r="W16" s="60">
        <f>금촌2!H16</f>
        <v>2980</v>
      </c>
      <c r="X16" s="45">
        <f t="shared" si="0"/>
        <v>3100</v>
      </c>
      <c r="Y16" s="67">
        <v>2900</v>
      </c>
      <c r="Z16" s="71">
        <f t="shared" si="1"/>
        <v>6.8965517241379306</v>
      </c>
    </row>
    <row r="17" spans="1:26" s="1" customFormat="1" ht="19.5" customHeight="1" x14ac:dyDescent="0.3">
      <c r="A17" s="58"/>
      <c r="B17" s="48">
        <v>13</v>
      </c>
      <c r="C17" s="142"/>
      <c r="D17" s="116" t="s">
        <v>67</v>
      </c>
      <c r="E17" s="118" t="s">
        <v>479</v>
      </c>
      <c r="F17" s="92"/>
      <c r="G17" s="42">
        <f>문산!H17</f>
        <v>2980</v>
      </c>
      <c r="H17" s="41">
        <f>조리!F17</f>
        <v>3000</v>
      </c>
      <c r="I17" s="42">
        <f>조리!H17</f>
        <v>2580</v>
      </c>
      <c r="J17" s="41">
        <f>광탄!F17</f>
        <v>3280</v>
      </c>
      <c r="K17" s="42">
        <f>광탄!H17</f>
        <v>4980</v>
      </c>
      <c r="L17" s="41">
        <f>적성!F17</f>
        <v>2800</v>
      </c>
      <c r="M17" s="42">
        <f>적성!H17</f>
        <v>3400</v>
      </c>
      <c r="N17" s="41">
        <f>운정1!F17</f>
        <v>6240</v>
      </c>
      <c r="O17" s="42">
        <f>운정1!H17</f>
        <v>3900</v>
      </c>
      <c r="P17" s="41">
        <f>운정3!F17</f>
        <v>3980</v>
      </c>
      <c r="Q17" s="42">
        <f>운정3!H17</f>
        <v>2980</v>
      </c>
      <c r="R17" s="41">
        <f>운정5!F17</f>
        <v>2590</v>
      </c>
      <c r="S17" s="42">
        <f>운정5!H17</f>
        <v>3500</v>
      </c>
      <c r="T17" s="41">
        <f>금촌1!F17</f>
        <v>3500</v>
      </c>
      <c r="U17" s="42">
        <f>금촌1!H17</f>
        <v>3500</v>
      </c>
      <c r="V17" s="41">
        <f>금촌2!F17</f>
        <v>3400</v>
      </c>
      <c r="W17" s="60">
        <f>금촌2!H17</f>
        <v>3100</v>
      </c>
      <c r="X17" s="45">
        <f t="shared" si="0"/>
        <v>3500</v>
      </c>
      <c r="Y17" s="67">
        <v>3100</v>
      </c>
      <c r="Z17" s="71">
        <f t="shared" si="1"/>
        <v>12.903225806451612</v>
      </c>
    </row>
    <row r="18" spans="1:26" s="1" customFormat="1" ht="19.5" customHeight="1" x14ac:dyDescent="0.3">
      <c r="A18" s="58"/>
      <c r="B18" s="48">
        <v>14</v>
      </c>
      <c r="C18" s="142"/>
      <c r="D18" s="49" t="s">
        <v>60</v>
      </c>
      <c r="E18" s="4" t="s">
        <v>144</v>
      </c>
      <c r="F18" s="92"/>
      <c r="G18" s="42">
        <f>문산!H18</f>
        <v>2244</v>
      </c>
      <c r="H18" s="41">
        <f>조리!F18</f>
        <v>1690</v>
      </c>
      <c r="I18" s="42">
        <f>조리!H18</f>
        <v>2680</v>
      </c>
      <c r="J18" s="41">
        <f>광탄!F18</f>
        <v>1750</v>
      </c>
      <c r="K18" s="42">
        <f>광탄!H18</f>
        <v>2690</v>
      </c>
      <c r="L18" s="41">
        <f>적성!F18</f>
        <v>2480</v>
      </c>
      <c r="M18" s="42">
        <f>적성!H18</f>
        <v>1200</v>
      </c>
      <c r="N18" s="41">
        <f>운정1!F18</f>
        <v>1340</v>
      </c>
      <c r="O18" s="42">
        <f>운정1!H18</f>
        <v>1915</v>
      </c>
      <c r="P18" s="41">
        <f>운정3!F18</f>
        <v>1580</v>
      </c>
      <c r="Q18" s="42">
        <f>운정3!H18</f>
        <v>2380</v>
      </c>
      <c r="R18" s="41">
        <f>운정5!F18</f>
        <v>2600</v>
      </c>
      <c r="S18" s="42">
        <f>운정5!H18</f>
        <v>2300</v>
      </c>
      <c r="T18" s="41">
        <f>금촌1!F18</f>
        <v>2490</v>
      </c>
      <c r="U18" s="42">
        <f>금촌1!H18</f>
        <v>700</v>
      </c>
      <c r="V18" s="41">
        <f>금촌2!F18</f>
        <v>2400</v>
      </c>
      <c r="W18" s="60">
        <f>금촌2!H18</f>
        <v>2500</v>
      </c>
      <c r="X18" s="45">
        <f t="shared" si="0"/>
        <v>2000</v>
      </c>
      <c r="Y18" s="67">
        <v>2000</v>
      </c>
      <c r="Z18" s="71">
        <f t="shared" si="1"/>
        <v>0</v>
      </c>
    </row>
    <row r="19" spans="1:26" s="1" customFormat="1" ht="19.5" customHeight="1" x14ac:dyDescent="0.3">
      <c r="A19" s="58"/>
      <c r="B19" s="48">
        <v>15</v>
      </c>
      <c r="C19" s="142"/>
      <c r="D19" s="49" t="s">
        <v>7</v>
      </c>
      <c r="E19" s="53" t="s">
        <v>54</v>
      </c>
      <c r="F19" s="92"/>
      <c r="G19" s="42">
        <f>문산!H19</f>
        <v>3731</v>
      </c>
      <c r="H19" s="41">
        <f>조리!F19</f>
        <v>5900</v>
      </c>
      <c r="I19" s="42">
        <f>조리!H19</f>
        <v>4980</v>
      </c>
      <c r="J19" s="41">
        <f>광탄!F19</f>
        <v>3658</v>
      </c>
      <c r="K19" s="42">
        <f>광탄!H19</f>
        <v>2690</v>
      </c>
      <c r="L19" s="41">
        <f>적성!F19</f>
        <v>3500</v>
      </c>
      <c r="M19" s="42">
        <f>적성!H19</f>
        <v>6500</v>
      </c>
      <c r="N19" s="41">
        <f>운정1!F19</f>
        <v>2398</v>
      </c>
      <c r="O19" s="42">
        <f>운정1!H19</f>
        <v>1980</v>
      </c>
      <c r="P19" s="41">
        <f>운정3!F19</f>
        <v>1996</v>
      </c>
      <c r="Q19" s="42">
        <f>운정3!H19</f>
        <v>1780</v>
      </c>
      <c r="R19" s="41">
        <f>운정5!F19</f>
        <v>1050</v>
      </c>
      <c r="S19" s="42">
        <f>운정5!H19</f>
        <v>2000</v>
      </c>
      <c r="T19" s="41">
        <f>금촌1!F19</f>
        <v>6900</v>
      </c>
      <c r="U19" s="42">
        <f>금촌1!H19</f>
        <v>8000</v>
      </c>
      <c r="V19" s="41">
        <f>금촌2!F19</f>
        <v>4300</v>
      </c>
      <c r="W19" s="60">
        <f>금촌2!H19</f>
        <v>10000</v>
      </c>
      <c r="X19" s="45">
        <f t="shared" si="0"/>
        <v>4100</v>
      </c>
      <c r="Y19" s="67">
        <v>4000</v>
      </c>
      <c r="Z19" s="71">
        <f t="shared" si="1"/>
        <v>2.5</v>
      </c>
    </row>
    <row r="20" spans="1:26" s="1" customFormat="1" ht="19.5" customHeight="1" x14ac:dyDescent="0.3">
      <c r="A20" s="58"/>
      <c r="B20" s="48">
        <v>16</v>
      </c>
      <c r="C20" s="142"/>
      <c r="D20" s="49" t="s">
        <v>10</v>
      </c>
      <c r="E20" s="53" t="s">
        <v>55</v>
      </c>
      <c r="F20" s="92"/>
      <c r="G20" s="42">
        <f>문산!H20</f>
        <v>3980</v>
      </c>
      <c r="H20" s="41">
        <f>조리!F20</f>
        <v>4900</v>
      </c>
      <c r="I20" s="42">
        <f>조리!H20</f>
        <v>5980</v>
      </c>
      <c r="J20" s="41">
        <f>광탄!F20</f>
        <v>4266</v>
      </c>
      <c r="K20" s="42">
        <f>광탄!H20</f>
        <v>4260</v>
      </c>
      <c r="L20" s="41">
        <f>적성!F20</f>
        <v>14500</v>
      </c>
      <c r="M20" s="42">
        <f>적성!H20</f>
        <v>13000</v>
      </c>
      <c r="N20" s="41">
        <f>운정1!F20</f>
        <v>4248</v>
      </c>
      <c r="O20" s="42">
        <f>운정1!H20</f>
        <v>3475</v>
      </c>
      <c r="P20" s="41">
        <f>운정3!F20</f>
        <v>3700</v>
      </c>
      <c r="Q20" s="42">
        <f>운정3!H20</f>
        <v>3725</v>
      </c>
      <c r="R20" s="41">
        <f>운정5!F20</f>
        <v>3200</v>
      </c>
      <c r="S20" s="42">
        <f>운정5!H20</f>
        <v>5800</v>
      </c>
      <c r="T20" s="41">
        <f>금촌1!F20</f>
        <v>9800</v>
      </c>
      <c r="U20" s="42">
        <f>금촌1!H20</f>
        <v>5000</v>
      </c>
      <c r="V20" s="41">
        <f>금촌2!F20</f>
        <v>9800</v>
      </c>
      <c r="W20" s="60">
        <f>금촌2!H20</f>
        <v>9700</v>
      </c>
      <c r="X20" s="45">
        <f t="shared" si="0"/>
        <v>6400</v>
      </c>
      <c r="Y20" s="67">
        <v>6500</v>
      </c>
      <c r="Z20" s="71">
        <f t="shared" si="1"/>
        <v>-1.5384615384615385</v>
      </c>
    </row>
    <row r="21" spans="1:26" s="1" customFormat="1" ht="19.5" customHeight="1" x14ac:dyDescent="0.3">
      <c r="A21" s="58"/>
      <c r="B21" s="48">
        <v>17</v>
      </c>
      <c r="C21" s="142"/>
      <c r="D21" s="116" t="s">
        <v>72</v>
      </c>
      <c r="E21" s="118" t="s">
        <v>480</v>
      </c>
      <c r="F21" s="92"/>
      <c r="G21" s="42">
        <f>문산!H21</f>
        <v>9600</v>
      </c>
      <c r="H21" s="92"/>
      <c r="I21" s="93"/>
      <c r="J21" s="41">
        <f>광탄!F21</f>
        <v>9960</v>
      </c>
      <c r="K21" s="42">
        <f>광탄!H21</f>
        <v>7980</v>
      </c>
      <c r="L21" s="41">
        <f>적성!F21</f>
        <v>5800</v>
      </c>
      <c r="M21" s="42">
        <f>적성!H21</f>
        <v>5184</v>
      </c>
      <c r="N21" s="41">
        <f>운정1!F21</f>
        <v>12492</v>
      </c>
      <c r="O21" s="93"/>
      <c r="P21" s="41">
        <f>운정3!F21</f>
        <v>11186</v>
      </c>
      <c r="Q21" s="42">
        <f>운정3!H21</f>
        <v>9917</v>
      </c>
      <c r="R21" s="41">
        <f>운정5!F21</f>
        <v>8980</v>
      </c>
      <c r="S21" s="42">
        <f>운정5!H21</f>
        <v>11200</v>
      </c>
      <c r="T21" s="92"/>
      <c r="U21" s="93"/>
      <c r="V21" s="41">
        <f>금촌2!F21</f>
        <v>9800</v>
      </c>
      <c r="W21" s="60">
        <f>금촌2!H21</f>
        <v>11000</v>
      </c>
      <c r="X21" s="45">
        <f t="shared" si="0"/>
        <v>9400</v>
      </c>
      <c r="Y21" s="67">
        <v>9400</v>
      </c>
      <c r="Z21" s="71">
        <f t="shared" si="1"/>
        <v>0</v>
      </c>
    </row>
    <row r="22" spans="1:26" s="1" customFormat="1" ht="18.75" customHeight="1" x14ac:dyDescent="0.3">
      <c r="A22" s="58"/>
      <c r="B22" s="50">
        <v>18</v>
      </c>
      <c r="C22" s="143"/>
      <c r="D22" s="78" t="s">
        <v>56</v>
      </c>
      <c r="E22" s="79" t="s">
        <v>61</v>
      </c>
      <c r="F22" s="92"/>
      <c r="G22" s="42">
        <f>문산!H22</f>
        <v>3980</v>
      </c>
      <c r="H22" s="41">
        <f>조리!F22</f>
        <v>2490</v>
      </c>
      <c r="I22" s="42">
        <f>조리!H22</f>
        <v>3200</v>
      </c>
      <c r="J22" s="41">
        <f>광탄!F22</f>
        <v>4000</v>
      </c>
      <c r="K22" s="42">
        <f>광탄!H22</f>
        <v>3980</v>
      </c>
      <c r="L22" s="41">
        <f>적성!F22</f>
        <v>3200</v>
      </c>
      <c r="M22" s="42">
        <f>적성!H22</f>
        <v>4680</v>
      </c>
      <c r="N22" s="41">
        <f>운정1!F22</f>
        <v>2990</v>
      </c>
      <c r="O22" s="42">
        <f>운정1!H22</f>
        <v>1490</v>
      </c>
      <c r="P22" s="41">
        <f>운정3!F22</f>
        <v>3680</v>
      </c>
      <c r="Q22" s="42">
        <f>운정3!H22</f>
        <v>4980</v>
      </c>
      <c r="R22" s="41">
        <f>운정5!F22</f>
        <v>9800</v>
      </c>
      <c r="S22" s="42">
        <f>운정5!H22</f>
        <v>2950</v>
      </c>
      <c r="T22" s="41">
        <f>금촌1!F22</f>
        <v>2500</v>
      </c>
      <c r="U22" s="42">
        <f>금촌1!H22</f>
        <v>3700</v>
      </c>
      <c r="V22" s="41">
        <f>금촌2!F22</f>
        <v>3000</v>
      </c>
      <c r="W22" s="60">
        <f>금촌2!H22</f>
        <v>3900</v>
      </c>
      <c r="X22" s="45">
        <f t="shared" si="0"/>
        <v>3700</v>
      </c>
      <c r="Y22" s="80">
        <v>3600</v>
      </c>
      <c r="Z22" s="72">
        <f t="shared" si="1"/>
        <v>2.7777777777777777</v>
      </c>
    </row>
    <row r="23" spans="1:26" s="1" customFormat="1" ht="19.5" customHeight="1" x14ac:dyDescent="0.3">
      <c r="A23" s="58"/>
      <c r="B23" s="57">
        <v>19</v>
      </c>
      <c r="C23" s="149" t="s">
        <v>119</v>
      </c>
      <c r="D23" s="81" t="s">
        <v>13</v>
      </c>
      <c r="E23" s="82" t="s">
        <v>52</v>
      </c>
      <c r="F23" s="92"/>
      <c r="G23" s="42">
        <f>문산!H23</f>
        <v>28800</v>
      </c>
      <c r="H23" s="92"/>
      <c r="I23" s="42">
        <f>조리!H23</f>
        <v>29800</v>
      </c>
      <c r="J23" s="41">
        <f>광탄!F23</f>
        <v>29700</v>
      </c>
      <c r="K23" s="93"/>
      <c r="L23" s="41">
        <f>적성!F23</f>
        <v>31200</v>
      </c>
      <c r="M23" s="42">
        <f>적성!H23</f>
        <v>29900</v>
      </c>
      <c r="N23" s="41">
        <f>운정1!F23</f>
        <v>28608</v>
      </c>
      <c r="O23" s="42">
        <f>운정1!H23</f>
        <v>41400</v>
      </c>
      <c r="P23" s="41">
        <f>운정3!F23</f>
        <v>23688</v>
      </c>
      <c r="Q23" s="42">
        <f>운정3!H23</f>
        <v>29802</v>
      </c>
      <c r="R23" s="41">
        <f>운정5!F23</f>
        <v>24300</v>
      </c>
      <c r="S23" s="42">
        <f>운정5!H23</f>
        <v>34800</v>
      </c>
      <c r="T23" s="41">
        <f>금촌1!F23</f>
        <v>33000</v>
      </c>
      <c r="U23" s="42">
        <f>금촌1!H23</f>
        <v>39600</v>
      </c>
      <c r="V23" s="41">
        <f>금촌2!F23</f>
        <v>44000</v>
      </c>
      <c r="W23" s="60">
        <f>금촌2!H23</f>
        <v>50000</v>
      </c>
      <c r="X23" s="45">
        <f t="shared" si="0"/>
        <v>33200</v>
      </c>
      <c r="Y23" s="83">
        <v>32300</v>
      </c>
      <c r="Z23" s="73">
        <f t="shared" si="1"/>
        <v>2.7863777089783279</v>
      </c>
    </row>
    <row r="24" spans="1:26" s="1" customFormat="1" ht="19.5" customHeight="1" x14ac:dyDescent="0.3">
      <c r="A24" s="58"/>
      <c r="B24" s="48">
        <v>20</v>
      </c>
      <c r="C24" s="142"/>
      <c r="D24" s="49" t="s">
        <v>11</v>
      </c>
      <c r="E24" s="53" t="s">
        <v>62</v>
      </c>
      <c r="F24" s="92"/>
      <c r="G24" s="42">
        <f>문산!H24</f>
        <v>17900</v>
      </c>
      <c r="H24" s="41">
        <f>조리!F24</f>
        <v>12900</v>
      </c>
      <c r="I24" s="42">
        <f>조리!H24</f>
        <v>18900</v>
      </c>
      <c r="J24" s="41">
        <f>광탄!F24</f>
        <v>19500</v>
      </c>
      <c r="K24" s="42">
        <f>광탄!H24</f>
        <v>18880</v>
      </c>
      <c r="L24" s="41">
        <f>적성!F24</f>
        <v>17300</v>
      </c>
      <c r="M24" s="42">
        <f>적성!H24</f>
        <v>19800</v>
      </c>
      <c r="N24" s="41">
        <f>운정1!F24</f>
        <v>14940</v>
      </c>
      <c r="O24" s="42">
        <f>운정1!H24</f>
        <v>16800</v>
      </c>
      <c r="P24" s="41">
        <f>운정3!F24</f>
        <v>26880</v>
      </c>
      <c r="Q24" s="42">
        <f>운정3!H24</f>
        <v>16224</v>
      </c>
      <c r="R24" s="41">
        <f>운정5!F24</f>
        <v>17940</v>
      </c>
      <c r="S24" s="42">
        <f>운정5!H24</f>
        <v>18600</v>
      </c>
      <c r="T24" s="41">
        <f>금촌1!F24</f>
        <v>9900</v>
      </c>
      <c r="U24" s="42">
        <f>금촌1!H24</f>
        <v>17200</v>
      </c>
      <c r="V24" s="41">
        <f>금촌2!F24</f>
        <v>15000</v>
      </c>
      <c r="W24" s="60">
        <f>금촌2!H24</f>
        <v>16200</v>
      </c>
      <c r="X24" s="45">
        <f t="shared" si="0"/>
        <v>17300</v>
      </c>
      <c r="Y24" s="67">
        <v>22600</v>
      </c>
      <c r="Z24" s="71">
        <f t="shared" si="1"/>
        <v>-23.451327433628318</v>
      </c>
    </row>
    <row r="25" spans="1:26" s="1" customFormat="1" ht="19.5" customHeight="1" x14ac:dyDescent="0.3">
      <c r="A25" s="58"/>
      <c r="B25" s="48">
        <v>21</v>
      </c>
      <c r="C25" s="142"/>
      <c r="D25" s="116" t="s">
        <v>12</v>
      </c>
      <c r="E25" s="118" t="s">
        <v>481</v>
      </c>
      <c r="F25" s="92"/>
      <c r="G25" s="42">
        <f>문산!H25</f>
        <v>7900</v>
      </c>
      <c r="H25" s="41">
        <f>조리!F25</f>
        <v>8900</v>
      </c>
      <c r="I25" s="42">
        <f>조리!H25</f>
        <v>9900</v>
      </c>
      <c r="J25" s="41">
        <f>광탄!F25</f>
        <v>8900</v>
      </c>
      <c r="K25" s="42">
        <f>광탄!H25</f>
        <v>16880</v>
      </c>
      <c r="L25" s="41">
        <f>적성!F25</f>
        <v>8500</v>
      </c>
      <c r="M25" s="42">
        <f>적성!H25</f>
        <v>8900</v>
      </c>
      <c r="N25" s="41">
        <f>운정1!F25</f>
        <v>6293</v>
      </c>
      <c r="O25" s="42">
        <f>운정1!H25</f>
        <v>6900</v>
      </c>
      <c r="P25" s="41">
        <f>운정3!F25</f>
        <v>8680</v>
      </c>
      <c r="Q25" s="42">
        <f>운정3!H25</f>
        <v>8900</v>
      </c>
      <c r="R25" s="41">
        <f>운정5!F25</f>
        <v>7500</v>
      </c>
      <c r="S25" s="42">
        <f>운정5!H25</f>
        <v>8900</v>
      </c>
      <c r="T25" s="41">
        <f>금촌1!F25</f>
        <v>9300</v>
      </c>
      <c r="U25" s="42">
        <f>금촌1!H25</f>
        <v>9000</v>
      </c>
      <c r="V25" s="41">
        <f>금촌2!F25</f>
        <v>9000</v>
      </c>
      <c r="W25" s="60">
        <f>금촌2!H25</f>
        <v>8700</v>
      </c>
      <c r="X25" s="45">
        <f t="shared" si="0"/>
        <v>9000</v>
      </c>
      <c r="Y25" s="67">
        <v>13600</v>
      </c>
      <c r="Z25" s="71">
        <f t="shared" si="1"/>
        <v>-33.82352941176471</v>
      </c>
    </row>
    <row r="26" spans="1:26" s="1" customFormat="1" ht="19.5" customHeight="1" x14ac:dyDescent="0.3">
      <c r="A26" s="58"/>
      <c r="B26" s="50">
        <v>22</v>
      </c>
      <c r="C26" s="143"/>
      <c r="D26" s="119" t="s">
        <v>14</v>
      </c>
      <c r="E26" s="118" t="s">
        <v>482</v>
      </c>
      <c r="F26" s="92"/>
      <c r="G26" s="42">
        <f>문산!H26</f>
        <v>8980</v>
      </c>
      <c r="H26" s="41">
        <f>조리!F26</f>
        <v>6990</v>
      </c>
      <c r="I26" s="42">
        <f>조리!H26</f>
        <v>7980</v>
      </c>
      <c r="J26" s="41">
        <f>광탄!F26</f>
        <v>10950</v>
      </c>
      <c r="K26" s="42">
        <f>광탄!H26</f>
        <v>10980</v>
      </c>
      <c r="L26" s="41">
        <f>적성!F26</f>
        <v>7980</v>
      </c>
      <c r="M26" s="42">
        <f>적성!H26</f>
        <v>7280</v>
      </c>
      <c r="N26" s="41">
        <f>운정1!F26</f>
        <v>8000</v>
      </c>
      <c r="O26" s="42">
        <f>운정1!H26</f>
        <v>8990</v>
      </c>
      <c r="P26" s="41">
        <f>운정3!F26</f>
        <v>11980</v>
      </c>
      <c r="Q26" s="42">
        <f>운정3!H26</f>
        <v>7990</v>
      </c>
      <c r="R26" s="41">
        <f>운정5!F26</f>
        <v>11000</v>
      </c>
      <c r="S26" s="42">
        <f>운정5!H26</f>
        <v>10000</v>
      </c>
      <c r="T26" s="41">
        <f>금촌1!F26</f>
        <v>8900</v>
      </c>
      <c r="U26" s="42">
        <f>금촌1!H26</f>
        <v>11500</v>
      </c>
      <c r="V26" s="41">
        <f>금촌2!F26</f>
        <v>9500</v>
      </c>
      <c r="W26" s="60">
        <f>금촌2!H26</f>
        <v>9980</v>
      </c>
      <c r="X26" s="45">
        <f t="shared" si="0"/>
        <v>9300</v>
      </c>
      <c r="Y26" s="80">
        <v>9400</v>
      </c>
      <c r="Z26" s="72">
        <f t="shared" si="1"/>
        <v>-1.0638297872340425</v>
      </c>
    </row>
    <row r="27" spans="1:26" s="1" customFormat="1" ht="19.5" customHeight="1" x14ac:dyDescent="0.3">
      <c r="A27" s="58"/>
      <c r="B27" s="57">
        <v>23</v>
      </c>
      <c r="C27" s="149" t="s">
        <v>120</v>
      </c>
      <c r="D27" s="120" t="s">
        <v>16</v>
      </c>
      <c r="E27" s="118" t="s">
        <v>483</v>
      </c>
      <c r="F27" s="92"/>
      <c r="G27" s="42">
        <f>문산!H27</f>
        <v>5000</v>
      </c>
      <c r="H27" s="41">
        <f>조리!F27</f>
        <v>5000</v>
      </c>
      <c r="I27" s="42">
        <f>조리!H27</f>
        <v>5000</v>
      </c>
      <c r="J27" s="41">
        <f>광탄!F27</f>
        <v>7300</v>
      </c>
      <c r="K27" s="42">
        <f>광탄!H27</f>
        <v>8500</v>
      </c>
      <c r="L27" s="41">
        <f>적성!F27</f>
        <v>5200</v>
      </c>
      <c r="M27" s="42">
        <f>적성!H27</f>
        <v>8900</v>
      </c>
      <c r="N27" s="41">
        <f>운정1!F27</f>
        <v>4300</v>
      </c>
      <c r="O27" s="42">
        <f>운정1!H27</f>
        <v>4950</v>
      </c>
      <c r="P27" s="41">
        <f>운정3!F27</f>
        <v>3486</v>
      </c>
      <c r="Q27" s="42">
        <f>운정3!H27</f>
        <v>3173</v>
      </c>
      <c r="R27" s="41">
        <f>운정5!F27</f>
        <v>4200</v>
      </c>
      <c r="S27" s="42">
        <f>운정5!H27</f>
        <v>6700</v>
      </c>
      <c r="T27" s="41">
        <f>금촌1!F27</f>
        <v>5300</v>
      </c>
      <c r="U27" s="93"/>
      <c r="V27" s="41">
        <f>금촌2!F27</f>
        <v>5300</v>
      </c>
      <c r="W27" s="60">
        <f>금촌2!H27</f>
        <v>5200</v>
      </c>
      <c r="X27" s="45">
        <f t="shared" si="0"/>
        <v>5400</v>
      </c>
      <c r="Y27" s="83">
        <v>5700</v>
      </c>
      <c r="Z27" s="73">
        <f t="shared" si="1"/>
        <v>-5.2631578947368416</v>
      </c>
    </row>
    <row r="28" spans="1:26" s="1" customFormat="1" ht="19.5" customHeight="1" x14ac:dyDescent="0.3">
      <c r="A28" s="58"/>
      <c r="B28" s="48">
        <v>24</v>
      </c>
      <c r="C28" s="142"/>
      <c r="D28" s="116" t="s">
        <v>15</v>
      </c>
      <c r="E28" s="118" t="s">
        <v>484</v>
      </c>
      <c r="F28" s="92"/>
      <c r="G28" s="42">
        <f>문산!H28</f>
        <v>8900</v>
      </c>
      <c r="H28" s="41">
        <f>조리!F28</f>
        <v>6000</v>
      </c>
      <c r="I28" s="42">
        <f>조리!H28</f>
        <v>13000</v>
      </c>
      <c r="J28" s="41">
        <f>광탄!F28</f>
        <v>6000</v>
      </c>
      <c r="K28" s="42">
        <f>광탄!H28</f>
        <v>6500</v>
      </c>
      <c r="L28" s="41">
        <f>적성!F28</f>
        <v>14900</v>
      </c>
      <c r="M28" s="42">
        <f>적성!H28</f>
        <v>14800</v>
      </c>
      <c r="N28" s="92"/>
      <c r="O28" s="42">
        <f>운정1!H28</f>
        <v>15000</v>
      </c>
      <c r="P28" s="41">
        <f>운정3!F28</f>
        <v>3836</v>
      </c>
      <c r="Q28" s="42">
        <f>운정3!H28</f>
        <v>4450</v>
      </c>
      <c r="R28" s="41">
        <f>운정5!F28</f>
        <v>9800</v>
      </c>
      <c r="S28" s="93"/>
      <c r="T28" s="92"/>
      <c r="U28" s="93"/>
      <c r="V28" s="41">
        <f>금촌2!F28</f>
        <v>6300</v>
      </c>
      <c r="W28" s="60">
        <f>금촌2!H28</f>
        <v>6300</v>
      </c>
      <c r="X28" s="45">
        <f t="shared" si="0"/>
        <v>8900</v>
      </c>
      <c r="Y28" s="67">
        <v>9500</v>
      </c>
      <c r="Z28" s="71">
        <f t="shared" si="1"/>
        <v>-6.3157894736842106</v>
      </c>
    </row>
    <row r="29" spans="1:26" s="1" customFormat="1" ht="19.5" customHeight="1" x14ac:dyDescent="0.3">
      <c r="A29" s="58"/>
      <c r="B29" s="48">
        <v>25</v>
      </c>
      <c r="C29" s="142"/>
      <c r="D29" s="116" t="s">
        <v>17</v>
      </c>
      <c r="E29" s="118" t="s">
        <v>485</v>
      </c>
      <c r="F29" s="92"/>
      <c r="G29" s="42">
        <f>문산!H29</f>
        <v>5000</v>
      </c>
      <c r="H29" s="41">
        <f>조리!F29</f>
        <v>6000</v>
      </c>
      <c r="I29" s="42">
        <f>조리!H29</f>
        <v>8000</v>
      </c>
      <c r="J29" s="41">
        <f>광탄!F29</f>
        <v>7500</v>
      </c>
      <c r="K29" s="42">
        <f>광탄!H29</f>
        <v>6950</v>
      </c>
      <c r="L29" s="41">
        <f>적성!F29</f>
        <v>12800</v>
      </c>
      <c r="M29" s="42">
        <f>적성!H29</f>
        <v>12800</v>
      </c>
      <c r="N29" s="41">
        <f>운정1!F29</f>
        <v>4990</v>
      </c>
      <c r="O29" s="42">
        <f>운정1!H29</f>
        <v>6900</v>
      </c>
      <c r="P29" s="41">
        <f>운정3!F29</f>
        <v>7184</v>
      </c>
      <c r="Q29" s="42">
        <f>운정3!H29</f>
        <v>5490</v>
      </c>
      <c r="R29" s="41">
        <f>운정5!F29</f>
        <v>3940</v>
      </c>
      <c r="S29" s="93"/>
      <c r="T29" s="41">
        <f>금촌1!F29</f>
        <v>9800</v>
      </c>
      <c r="U29" s="42">
        <f>금촌1!H29</f>
        <v>10000</v>
      </c>
      <c r="V29" s="41">
        <f>금촌2!F29</f>
        <v>4800</v>
      </c>
      <c r="W29" s="60">
        <f>금촌2!H29</f>
        <v>4500</v>
      </c>
      <c r="X29" s="45">
        <f t="shared" si="0"/>
        <v>7200</v>
      </c>
      <c r="Y29" s="67">
        <v>7900</v>
      </c>
      <c r="Z29" s="71">
        <f t="shared" si="1"/>
        <v>-8.8607594936708853</v>
      </c>
    </row>
    <row r="30" spans="1:26" s="1" customFormat="1" ht="19.5" customHeight="1" x14ac:dyDescent="0.3">
      <c r="A30" s="58"/>
      <c r="B30" s="48">
        <v>26</v>
      </c>
      <c r="C30" s="142"/>
      <c r="D30" s="116" t="s">
        <v>57</v>
      </c>
      <c r="E30" s="118" t="s">
        <v>486</v>
      </c>
      <c r="F30" s="92"/>
      <c r="G30" s="42">
        <f>문산!H30</f>
        <v>11850</v>
      </c>
      <c r="H30" s="41">
        <f>조리!F30</f>
        <v>10100</v>
      </c>
      <c r="I30" s="93"/>
      <c r="J30" s="41">
        <f>광탄!F30</f>
        <v>10700</v>
      </c>
      <c r="K30" s="42">
        <f>광탄!H30</f>
        <v>11980</v>
      </c>
      <c r="L30" s="41">
        <f>적성!F30</f>
        <v>8450</v>
      </c>
      <c r="M30" s="42">
        <f>적성!H30</f>
        <v>7300</v>
      </c>
      <c r="N30" s="41">
        <f>운정1!F30</f>
        <v>9276</v>
      </c>
      <c r="O30" s="42">
        <f>운정1!H30</f>
        <v>14580</v>
      </c>
      <c r="P30" s="41">
        <f>운정3!F30</f>
        <v>8150</v>
      </c>
      <c r="Q30" s="42">
        <f>운정3!H30</f>
        <v>13975</v>
      </c>
      <c r="R30" s="41">
        <f>운정5!F30</f>
        <v>5160</v>
      </c>
      <c r="S30" s="42">
        <f>운정5!H30</f>
        <v>9900</v>
      </c>
      <c r="T30" s="41">
        <f>금촌1!F30</f>
        <v>15000</v>
      </c>
      <c r="U30" s="42">
        <f>금촌1!H30</f>
        <v>8570</v>
      </c>
      <c r="V30" s="41">
        <f>금촌2!F30</f>
        <v>14500</v>
      </c>
      <c r="W30" s="60">
        <f>금촌2!H30</f>
        <v>13000</v>
      </c>
      <c r="X30" s="45">
        <f t="shared" si="0"/>
        <v>10700</v>
      </c>
      <c r="Y30" s="67">
        <v>10100</v>
      </c>
      <c r="Z30" s="71">
        <f t="shared" si="1"/>
        <v>5.9405940594059405</v>
      </c>
    </row>
    <row r="31" spans="1:26" s="1" customFormat="1" ht="19.5" customHeight="1" x14ac:dyDescent="0.3">
      <c r="A31" s="58"/>
      <c r="B31" s="48">
        <v>27</v>
      </c>
      <c r="C31" s="142"/>
      <c r="D31" s="116" t="s">
        <v>18</v>
      </c>
      <c r="E31" s="118" t="s">
        <v>487</v>
      </c>
      <c r="F31" s="92"/>
      <c r="G31" s="42">
        <f>문산!H31</f>
        <v>9900</v>
      </c>
      <c r="H31" s="41">
        <f>조리!F31</f>
        <v>5000</v>
      </c>
      <c r="I31" s="42">
        <f>조리!H31</f>
        <v>5000</v>
      </c>
      <c r="J31" s="41">
        <f>광탄!F31</f>
        <v>1500</v>
      </c>
      <c r="K31" s="42">
        <f>광탄!H31</f>
        <v>1311</v>
      </c>
      <c r="L31" s="41">
        <f>적성!F31</f>
        <v>3400</v>
      </c>
      <c r="M31" s="42">
        <f>적성!H31</f>
        <v>3490</v>
      </c>
      <c r="N31" s="92"/>
      <c r="O31" s="42">
        <f>운정1!H31</f>
        <v>1100</v>
      </c>
      <c r="P31" s="41">
        <f>운정3!F31</f>
        <v>1599</v>
      </c>
      <c r="Q31" s="93"/>
      <c r="R31" s="41">
        <f>운정5!F31</f>
        <v>3960</v>
      </c>
      <c r="S31" s="42">
        <f>운정5!H31</f>
        <v>3750</v>
      </c>
      <c r="T31" s="41">
        <f>금촌1!F31</f>
        <v>990</v>
      </c>
      <c r="U31" s="42">
        <f>금촌1!H31</f>
        <v>1400</v>
      </c>
      <c r="V31" s="41">
        <f>금촌2!F31</f>
        <v>1380</v>
      </c>
      <c r="W31" s="60">
        <f>금촌2!H31</f>
        <v>1300</v>
      </c>
      <c r="X31" s="45">
        <f t="shared" si="0"/>
        <v>3000</v>
      </c>
      <c r="Y31" s="67">
        <v>2500</v>
      </c>
      <c r="Z31" s="71">
        <f t="shared" si="1"/>
        <v>20</v>
      </c>
    </row>
    <row r="32" spans="1:26" s="1" customFormat="1" ht="19.5" customHeight="1" x14ac:dyDescent="0.3">
      <c r="A32" s="58"/>
      <c r="B32" s="50">
        <v>28</v>
      </c>
      <c r="C32" s="143"/>
      <c r="D32" s="119" t="s">
        <v>152</v>
      </c>
      <c r="E32" s="118" t="s">
        <v>488</v>
      </c>
      <c r="F32" s="92"/>
      <c r="G32" s="42">
        <f>문산!H32</f>
        <v>5500</v>
      </c>
      <c r="H32" s="41">
        <f>조리!F32</f>
        <v>4000</v>
      </c>
      <c r="I32" s="42">
        <f>조리!H32</f>
        <v>4000</v>
      </c>
      <c r="J32" s="41">
        <f>광탄!F32</f>
        <v>15900</v>
      </c>
      <c r="K32" s="42">
        <f>광탄!H32</f>
        <v>16500</v>
      </c>
      <c r="L32" s="41">
        <f>적성!F32</f>
        <v>16800</v>
      </c>
      <c r="M32" s="42">
        <f>적성!H32</f>
        <v>20000</v>
      </c>
      <c r="N32" s="92"/>
      <c r="O32" s="93"/>
      <c r="P32" s="41">
        <f>운정3!F32</f>
        <v>27960</v>
      </c>
      <c r="Q32" s="42">
        <f>운정3!H32</f>
        <v>12450</v>
      </c>
      <c r="R32" s="41">
        <f>운정5!F32</f>
        <v>8600</v>
      </c>
      <c r="S32" s="42">
        <f>운정5!H32</f>
        <v>6900</v>
      </c>
      <c r="T32" s="41">
        <f>금촌1!F32</f>
        <v>16130</v>
      </c>
      <c r="U32" s="42">
        <f>금촌1!H32</f>
        <v>10500</v>
      </c>
      <c r="V32" s="41">
        <f>금촌2!F32</f>
        <v>5000</v>
      </c>
      <c r="W32" s="60">
        <f>금촌2!H32</f>
        <v>5200</v>
      </c>
      <c r="X32" s="45">
        <f t="shared" si="0"/>
        <v>11600</v>
      </c>
      <c r="Y32" s="80">
        <v>11300</v>
      </c>
      <c r="Z32" s="72">
        <f t="shared" si="1"/>
        <v>2.6548672566371683</v>
      </c>
    </row>
    <row r="33" spans="1:26" s="1" customFormat="1" ht="19.5" customHeight="1" x14ac:dyDescent="0.3">
      <c r="A33" s="58"/>
      <c r="B33" s="57">
        <v>29</v>
      </c>
      <c r="C33" s="151" t="s">
        <v>143</v>
      </c>
      <c r="D33" s="81" t="s">
        <v>127</v>
      </c>
      <c r="E33" s="82" t="s">
        <v>156</v>
      </c>
      <c r="F33" s="92"/>
      <c r="G33" s="42">
        <f>문산!H33</f>
        <v>1890</v>
      </c>
      <c r="H33" s="41">
        <f>조리!F33</f>
        <v>1980</v>
      </c>
      <c r="I33" s="42">
        <f>조리!H33</f>
        <v>2190</v>
      </c>
      <c r="J33" s="41">
        <f>광탄!F33</f>
        <v>1650</v>
      </c>
      <c r="K33" s="42">
        <f>광탄!H33</f>
        <v>1980</v>
      </c>
      <c r="L33" s="41">
        <f>적성!F33</f>
        <v>2150</v>
      </c>
      <c r="M33" s="42">
        <f>적성!H33</f>
        <v>1590</v>
      </c>
      <c r="N33" s="41">
        <f>운정1!F33</f>
        <v>1750</v>
      </c>
      <c r="O33" s="42">
        <f>운정1!H33</f>
        <v>2400</v>
      </c>
      <c r="P33" s="41">
        <f>운정3!F33</f>
        <v>1650</v>
      </c>
      <c r="Q33" s="42">
        <f>운정3!H33</f>
        <v>1650</v>
      </c>
      <c r="R33" s="41">
        <f>운정5!F33</f>
        <v>1650</v>
      </c>
      <c r="S33" s="42">
        <f>운정5!H33</f>
        <v>2450</v>
      </c>
      <c r="T33" s="41">
        <f>금촌1!F33</f>
        <v>2450</v>
      </c>
      <c r="U33" s="42">
        <f>금촌1!H33</f>
        <v>2480</v>
      </c>
      <c r="V33" s="41">
        <f>금촌2!F33</f>
        <v>2450</v>
      </c>
      <c r="W33" s="60">
        <f>금촌2!H33</f>
        <v>2300</v>
      </c>
      <c r="X33" s="45">
        <f t="shared" si="0"/>
        <v>2000</v>
      </c>
      <c r="Y33" s="83">
        <v>2000</v>
      </c>
      <c r="Z33" s="84">
        <f t="shared" si="1"/>
        <v>0</v>
      </c>
    </row>
    <row r="34" spans="1:26" s="1" customFormat="1" ht="19.5" customHeight="1" x14ac:dyDescent="0.3">
      <c r="A34" s="58"/>
      <c r="B34" s="48">
        <v>30</v>
      </c>
      <c r="C34" s="152"/>
      <c r="D34" s="49" t="s">
        <v>132</v>
      </c>
      <c r="E34" s="53" t="s">
        <v>137</v>
      </c>
      <c r="F34" s="92"/>
      <c r="G34" s="42">
        <f>문산!H34</f>
        <v>2280</v>
      </c>
      <c r="H34" s="41">
        <f>조리!F34</f>
        <v>2980</v>
      </c>
      <c r="I34" s="42">
        <f>조리!H34</f>
        <v>2980</v>
      </c>
      <c r="J34" s="41">
        <f>광탄!F34</f>
        <v>3380</v>
      </c>
      <c r="K34" s="42">
        <f>광탄!H34</f>
        <v>3980</v>
      </c>
      <c r="L34" s="41">
        <f>적성!F34</f>
        <v>2950</v>
      </c>
      <c r="M34" s="42">
        <f>적성!H34</f>
        <v>3480</v>
      </c>
      <c r="N34" s="41">
        <f>운정1!F34</f>
        <v>2980</v>
      </c>
      <c r="O34" s="42">
        <f>운정1!H34</f>
        <v>2990</v>
      </c>
      <c r="P34" s="41">
        <f>운정3!F34</f>
        <v>3380</v>
      </c>
      <c r="Q34" s="42">
        <f>운정3!H34</f>
        <v>3380</v>
      </c>
      <c r="R34" s="41">
        <f>운정5!F34</f>
        <v>3380</v>
      </c>
      <c r="S34" s="42">
        <f>운정5!H34</f>
        <v>3490</v>
      </c>
      <c r="T34" s="41">
        <f>금촌1!F34</f>
        <v>4250</v>
      </c>
      <c r="U34" s="42">
        <f>금촌1!H34</f>
        <v>2980</v>
      </c>
      <c r="V34" s="41">
        <f>금촌2!F34</f>
        <v>4250</v>
      </c>
      <c r="W34" s="60">
        <f>금촌2!H34</f>
        <v>4050</v>
      </c>
      <c r="X34" s="45">
        <f t="shared" si="0"/>
        <v>3300</v>
      </c>
      <c r="Y34" s="67">
        <v>3300</v>
      </c>
      <c r="Z34" s="85">
        <f t="shared" si="1"/>
        <v>0</v>
      </c>
    </row>
    <row r="35" spans="1:26" s="1" customFormat="1" ht="19.5" customHeight="1" x14ac:dyDescent="0.3">
      <c r="A35" s="58"/>
      <c r="B35" s="48">
        <v>31</v>
      </c>
      <c r="C35" s="152"/>
      <c r="D35" s="49" t="s">
        <v>133</v>
      </c>
      <c r="E35" s="53" t="s">
        <v>135</v>
      </c>
      <c r="F35" s="92"/>
      <c r="G35" s="42">
        <f>문산!H35</f>
        <v>2800</v>
      </c>
      <c r="H35" s="41">
        <f>조리!F35</f>
        <v>2490</v>
      </c>
      <c r="I35" s="42">
        <f>조리!H35</f>
        <v>3280</v>
      </c>
      <c r="J35" s="41">
        <f>광탄!F35</f>
        <v>1990</v>
      </c>
      <c r="K35" s="42">
        <f>광탄!H35</f>
        <v>2150</v>
      </c>
      <c r="L35" s="41">
        <f>적성!F35</f>
        <v>2450</v>
      </c>
      <c r="M35" s="42">
        <f>적성!H35</f>
        <v>3280</v>
      </c>
      <c r="N35" s="41">
        <f>운정1!F35</f>
        <v>5050</v>
      </c>
      <c r="O35" s="42">
        <f>운정1!H35</f>
        <v>3690</v>
      </c>
      <c r="P35" s="41">
        <f>운정3!F35</f>
        <v>4480</v>
      </c>
      <c r="Q35" s="42">
        <f>운정3!H35</f>
        <v>3380</v>
      </c>
      <c r="R35" s="41">
        <f>운정5!F35</f>
        <v>3370</v>
      </c>
      <c r="S35" s="42">
        <f>운정5!H35</f>
        <v>4570</v>
      </c>
      <c r="T35" s="41">
        <f>금촌1!F35</f>
        <v>2990</v>
      </c>
      <c r="U35" s="42">
        <f>금촌1!H35</f>
        <v>2980</v>
      </c>
      <c r="V35" s="41">
        <f>금촌2!F35</f>
        <v>4250</v>
      </c>
      <c r="W35" s="60">
        <f>금촌2!H35</f>
        <v>2990</v>
      </c>
      <c r="X35" s="45">
        <f t="shared" si="0"/>
        <v>3300</v>
      </c>
      <c r="Y35" s="67">
        <v>3300</v>
      </c>
      <c r="Z35" s="85">
        <f t="shared" si="1"/>
        <v>0</v>
      </c>
    </row>
    <row r="36" spans="1:26" s="1" customFormat="1" ht="19.5" customHeight="1" x14ac:dyDescent="0.3">
      <c r="A36" s="58"/>
      <c r="B36" s="48">
        <v>32</v>
      </c>
      <c r="C36" s="152"/>
      <c r="D36" s="49" t="s">
        <v>128</v>
      </c>
      <c r="E36" s="53" t="s">
        <v>134</v>
      </c>
      <c r="F36" s="92"/>
      <c r="G36" s="42">
        <f>문산!H36</f>
        <v>3980</v>
      </c>
      <c r="H36" s="41">
        <f>조리!F36</f>
        <v>3490</v>
      </c>
      <c r="I36" s="42">
        <f>조리!H36</f>
        <v>3800</v>
      </c>
      <c r="J36" s="41">
        <f>광탄!F36</f>
        <v>2990</v>
      </c>
      <c r="K36" s="42">
        <f>광탄!H36</f>
        <v>4150</v>
      </c>
      <c r="L36" s="41">
        <f>적성!F36</f>
        <v>3950</v>
      </c>
      <c r="M36" s="42">
        <f>적성!H36</f>
        <v>4150</v>
      </c>
      <c r="N36" s="41">
        <f>운정1!F36</f>
        <v>4150</v>
      </c>
      <c r="O36" s="42">
        <f>운정1!H36</f>
        <v>3990</v>
      </c>
      <c r="P36" s="41">
        <f>운정3!F36</f>
        <v>4150</v>
      </c>
      <c r="Q36" s="42">
        <f>운정3!H36</f>
        <v>4150</v>
      </c>
      <c r="R36" s="41">
        <f>운정5!F36</f>
        <v>4150</v>
      </c>
      <c r="S36" s="42">
        <f>운정5!H36</f>
        <v>4700</v>
      </c>
      <c r="T36" s="41">
        <f>금촌1!F36</f>
        <v>3290</v>
      </c>
      <c r="U36" s="42">
        <f>금촌1!H36</f>
        <v>4250</v>
      </c>
      <c r="V36" s="41">
        <f>금촌2!F36</f>
        <v>4500</v>
      </c>
      <c r="W36" s="60">
        <f>금촌2!H36</f>
        <v>3980</v>
      </c>
      <c r="X36" s="45">
        <f t="shared" si="0"/>
        <v>3900</v>
      </c>
      <c r="Y36" s="67">
        <v>4100</v>
      </c>
      <c r="Z36" s="85">
        <f t="shared" si="1"/>
        <v>-4.8780487804878048</v>
      </c>
    </row>
    <row r="37" spans="1:26" s="1" customFormat="1" ht="19.5" customHeight="1" x14ac:dyDescent="0.3">
      <c r="A37" s="58"/>
      <c r="B37" s="48">
        <v>33</v>
      </c>
      <c r="C37" s="152"/>
      <c r="D37" s="49" t="s">
        <v>129</v>
      </c>
      <c r="E37" s="53" t="s">
        <v>136</v>
      </c>
      <c r="F37" s="92"/>
      <c r="G37" s="42">
        <f>문산!H37</f>
        <v>1541</v>
      </c>
      <c r="H37" s="92"/>
      <c r="I37" s="42">
        <f>조리!H37</f>
        <v>3180</v>
      </c>
      <c r="J37" s="41">
        <f>광탄!F37</f>
        <v>1250</v>
      </c>
      <c r="K37" s="42">
        <f>광탄!H37</f>
        <v>1680</v>
      </c>
      <c r="L37" s="41">
        <f>적성!F37</f>
        <v>1500</v>
      </c>
      <c r="M37" s="42">
        <f>적성!H37</f>
        <v>1270</v>
      </c>
      <c r="N37" s="41">
        <f>운정1!F37</f>
        <v>1790</v>
      </c>
      <c r="O37" s="42">
        <f>운정1!H37</f>
        <v>2990</v>
      </c>
      <c r="P37" s="41">
        <f>운정3!F37</f>
        <v>1600</v>
      </c>
      <c r="Q37" s="42">
        <f>운정3!H37</f>
        <v>1680</v>
      </c>
      <c r="R37" s="41">
        <f>운정5!F37</f>
        <v>2290</v>
      </c>
      <c r="S37" s="42">
        <f>운정5!H37</f>
        <v>2980</v>
      </c>
      <c r="T37" s="41">
        <f>금촌1!F37</f>
        <v>2990</v>
      </c>
      <c r="U37" s="42">
        <f>금촌1!H37</f>
        <v>2980</v>
      </c>
      <c r="V37" s="41">
        <f>금촌2!F37</f>
        <v>2990</v>
      </c>
      <c r="W37" s="60">
        <f>금촌2!H37</f>
        <v>2980</v>
      </c>
      <c r="X37" s="45">
        <f t="shared" ref="X37:X68" si="2">ROUNDDOWN(AVERAGE(F37:W37),-2)</f>
        <v>2200</v>
      </c>
      <c r="Y37" s="67">
        <v>2200</v>
      </c>
      <c r="Z37" s="85">
        <f t="shared" si="1"/>
        <v>0</v>
      </c>
    </row>
    <row r="38" spans="1:26" s="1" customFormat="1" ht="19.5" customHeight="1" x14ac:dyDescent="0.3">
      <c r="A38" s="58"/>
      <c r="B38" s="48">
        <v>34</v>
      </c>
      <c r="C38" s="152"/>
      <c r="D38" s="49" t="s">
        <v>130</v>
      </c>
      <c r="E38" s="53" t="s">
        <v>139</v>
      </c>
      <c r="F38" s="92"/>
      <c r="G38" s="42">
        <f>문산!H38</f>
        <v>3200</v>
      </c>
      <c r="H38" s="41">
        <f>조리!F38</f>
        <v>3290</v>
      </c>
      <c r="I38" s="42">
        <f>조리!H38</f>
        <v>3290</v>
      </c>
      <c r="J38" s="41">
        <f>광탄!F38</f>
        <v>2970</v>
      </c>
      <c r="K38" s="42">
        <f>광탄!H38</f>
        <v>3150</v>
      </c>
      <c r="L38" s="41">
        <f>적성!F38</f>
        <v>2970</v>
      </c>
      <c r="M38" s="42">
        <f>적성!H38</f>
        <v>2970</v>
      </c>
      <c r="N38" s="41">
        <f>운정1!F38</f>
        <v>3250</v>
      </c>
      <c r="O38" s="42">
        <f>운정1!H38</f>
        <v>3200</v>
      </c>
      <c r="P38" s="41">
        <f>운정3!F38</f>
        <v>3640</v>
      </c>
      <c r="Q38" s="42">
        <f>운정3!H38</f>
        <v>3800</v>
      </c>
      <c r="R38" s="41">
        <f>운정5!F38</f>
        <v>2970</v>
      </c>
      <c r="S38" s="42">
        <f>운정5!H38</f>
        <v>3280</v>
      </c>
      <c r="T38" s="41">
        <f>금촌1!F38</f>
        <v>3200</v>
      </c>
      <c r="U38" s="42">
        <f>금촌1!H38</f>
        <v>3200</v>
      </c>
      <c r="V38" s="41">
        <f>금촌2!F38</f>
        <v>3750</v>
      </c>
      <c r="W38" s="60">
        <f>금촌2!H38</f>
        <v>3200</v>
      </c>
      <c r="X38" s="45">
        <f t="shared" si="2"/>
        <v>3200</v>
      </c>
      <c r="Y38" s="67">
        <v>3200</v>
      </c>
      <c r="Z38" s="85">
        <f t="shared" si="1"/>
        <v>0</v>
      </c>
    </row>
    <row r="39" spans="1:26" s="1" customFormat="1" ht="19.5" customHeight="1" x14ac:dyDescent="0.3">
      <c r="A39" s="58"/>
      <c r="B39" s="48">
        <v>35</v>
      </c>
      <c r="C39" s="152"/>
      <c r="D39" s="49" t="s">
        <v>131</v>
      </c>
      <c r="E39" s="53" t="s">
        <v>141</v>
      </c>
      <c r="F39" s="92"/>
      <c r="G39" s="42">
        <f>문산!H39</f>
        <v>6800</v>
      </c>
      <c r="H39" s="41">
        <f>조리!F39</f>
        <v>6250</v>
      </c>
      <c r="I39" s="42">
        <f>조리!H39</f>
        <v>7980</v>
      </c>
      <c r="J39" s="41">
        <f>광탄!F39</f>
        <v>4480</v>
      </c>
      <c r="K39" s="42">
        <f>광탄!H39</f>
        <v>6980</v>
      </c>
      <c r="L39" s="41">
        <f>적성!F39</f>
        <v>6980</v>
      </c>
      <c r="M39" s="42">
        <f>적성!H39</f>
        <v>6980</v>
      </c>
      <c r="N39" s="41">
        <f>운정1!F39</f>
        <v>3000</v>
      </c>
      <c r="O39" s="42">
        <f>운정1!H39</f>
        <v>6150</v>
      </c>
      <c r="P39" s="41">
        <f>운정3!F39</f>
        <v>5080</v>
      </c>
      <c r="Q39" s="42">
        <f>운정3!H39</f>
        <v>5980</v>
      </c>
      <c r="R39" s="41">
        <f>운정5!F39</f>
        <v>4480</v>
      </c>
      <c r="S39" s="93"/>
      <c r="T39" s="41">
        <f>금촌1!F39</f>
        <v>6550</v>
      </c>
      <c r="U39" s="42">
        <f>금촌1!H39</f>
        <v>4980</v>
      </c>
      <c r="V39" s="41">
        <f>금촌2!F39</f>
        <v>6900</v>
      </c>
      <c r="W39" s="60">
        <f>금촌2!H39</f>
        <v>6500</v>
      </c>
      <c r="X39" s="45">
        <f t="shared" si="2"/>
        <v>6000</v>
      </c>
      <c r="Y39" s="67">
        <v>6100</v>
      </c>
      <c r="Z39" s="85">
        <f t="shared" si="1"/>
        <v>-1.639344262295082</v>
      </c>
    </row>
    <row r="40" spans="1:26" s="1" customFormat="1" ht="19.5" customHeight="1" x14ac:dyDescent="0.3">
      <c r="A40" s="58"/>
      <c r="B40" s="48">
        <v>36</v>
      </c>
      <c r="C40" s="152"/>
      <c r="D40" s="49" t="s">
        <v>140</v>
      </c>
      <c r="E40" s="53" t="s">
        <v>145</v>
      </c>
      <c r="F40" s="92"/>
      <c r="G40" s="42">
        <f>문산!H40</f>
        <v>7500</v>
      </c>
      <c r="H40" s="41">
        <f>조리!F40</f>
        <v>7750</v>
      </c>
      <c r="I40" s="42">
        <f>조리!H40</f>
        <v>6800</v>
      </c>
      <c r="J40" s="41">
        <f>광탄!F40</f>
        <v>5920</v>
      </c>
      <c r="K40" s="42">
        <f>광탄!H40</f>
        <v>6570</v>
      </c>
      <c r="L40" s="41">
        <f>적성!F40</f>
        <v>11550</v>
      </c>
      <c r="M40" s="42">
        <f>적성!H40</f>
        <v>8520</v>
      </c>
      <c r="N40" s="41">
        <f>운정1!F40</f>
        <v>8090</v>
      </c>
      <c r="O40" s="42">
        <f>운정1!H40</f>
        <v>7200</v>
      </c>
      <c r="P40" s="41">
        <f>운정3!F40</f>
        <v>5920</v>
      </c>
      <c r="Q40" s="42">
        <f>운정3!H40</f>
        <v>6580</v>
      </c>
      <c r="R40" s="41">
        <f>운정5!F40</f>
        <v>5920</v>
      </c>
      <c r="S40" s="42">
        <f>운정5!H40</f>
        <v>6950</v>
      </c>
      <c r="T40" s="41">
        <f>금촌1!F40</f>
        <v>5980</v>
      </c>
      <c r="U40" s="42">
        <f>금촌1!H40</f>
        <v>7350</v>
      </c>
      <c r="V40" s="41">
        <f>금촌2!F40</f>
        <v>7600</v>
      </c>
      <c r="W40" s="60">
        <f>금촌2!H40</f>
        <v>7500</v>
      </c>
      <c r="X40" s="45">
        <f t="shared" si="2"/>
        <v>7200</v>
      </c>
      <c r="Y40" s="67">
        <v>7200</v>
      </c>
      <c r="Z40" s="85">
        <f t="shared" si="1"/>
        <v>0</v>
      </c>
    </row>
    <row r="41" spans="1:26" s="1" customFormat="1" ht="19.5" customHeight="1" x14ac:dyDescent="0.3">
      <c r="A41" s="58"/>
      <c r="B41" s="50">
        <v>37</v>
      </c>
      <c r="C41" s="153"/>
      <c r="D41" s="119" t="s">
        <v>142</v>
      </c>
      <c r="E41" s="118" t="s">
        <v>489</v>
      </c>
      <c r="F41" s="92"/>
      <c r="G41" s="42">
        <f>문산!H41</f>
        <v>2780</v>
      </c>
      <c r="H41" s="41">
        <f>조리!F41</f>
        <v>2750</v>
      </c>
      <c r="I41" s="42">
        <f>조리!H41</f>
        <v>2800</v>
      </c>
      <c r="J41" s="41">
        <f>광탄!F41</f>
        <v>2380</v>
      </c>
      <c r="K41" s="42">
        <f>광탄!H41</f>
        <v>3960</v>
      </c>
      <c r="L41" s="41">
        <f>적성!F41</f>
        <v>3400</v>
      </c>
      <c r="M41" s="42">
        <f>적성!H41</f>
        <v>2600</v>
      </c>
      <c r="N41" s="41">
        <f>운정1!F41</f>
        <v>2740</v>
      </c>
      <c r="O41" s="42">
        <f>운정1!H41</f>
        <v>2950</v>
      </c>
      <c r="P41" s="41">
        <f>운정3!F41</f>
        <v>2580</v>
      </c>
      <c r="Q41" s="42">
        <f>운정3!H41</f>
        <v>2680</v>
      </c>
      <c r="R41" s="41">
        <f>운정5!F41</f>
        <v>2380</v>
      </c>
      <c r="S41" s="42">
        <f>운정5!H41</f>
        <v>3200</v>
      </c>
      <c r="T41" s="41">
        <f>금촌1!F41</f>
        <v>2850</v>
      </c>
      <c r="U41" s="42">
        <f>금촌1!H41</f>
        <v>1980</v>
      </c>
      <c r="V41" s="41">
        <f>금촌2!F41</f>
        <v>2850</v>
      </c>
      <c r="W41" s="60">
        <f>금촌2!H41</f>
        <v>2700</v>
      </c>
      <c r="X41" s="45">
        <f t="shared" si="2"/>
        <v>2700</v>
      </c>
      <c r="Y41" s="80">
        <v>2700</v>
      </c>
      <c r="Z41" s="86">
        <f t="shared" si="1"/>
        <v>0</v>
      </c>
    </row>
    <row r="42" spans="1:26" s="1" customFormat="1" ht="19.5" customHeight="1" x14ac:dyDescent="0.3">
      <c r="A42" s="58"/>
      <c r="B42" s="57">
        <v>38</v>
      </c>
      <c r="C42" s="149" t="s">
        <v>121</v>
      </c>
      <c r="D42" s="81" t="s">
        <v>23</v>
      </c>
      <c r="E42" s="82" t="s">
        <v>41</v>
      </c>
      <c r="F42" s="41">
        <f>문산!F42</f>
        <v>10000</v>
      </c>
      <c r="G42" s="42">
        <f>문산!H42</f>
        <v>11000</v>
      </c>
      <c r="H42" s="41">
        <f>조리!F42</f>
        <v>12000</v>
      </c>
      <c r="I42" s="42">
        <f>조리!H42</f>
        <v>15000</v>
      </c>
      <c r="J42" s="41">
        <f>광탄!F42</f>
        <v>12000</v>
      </c>
      <c r="K42" s="42">
        <f>광탄!H42</f>
        <v>12000</v>
      </c>
      <c r="L42" s="41">
        <f>적성!F42</f>
        <v>12000</v>
      </c>
      <c r="M42" s="42">
        <f>적성!H42</f>
        <v>11000</v>
      </c>
      <c r="N42" s="41">
        <f>운정1!F42</f>
        <v>9000</v>
      </c>
      <c r="O42" s="93"/>
      <c r="P42" s="41">
        <f>운정3!F42</f>
        <v>11000</v>
      </c>
      <c r="Q42" s="42">
        <f>운정3!H42</f>
        <v>11000</v>
      </c>
      <c r="R42" s="41">
        <f>운정5!F42</f>
        <v>11000</v>
      </c>
      <c r="S42" s="93"/>
      <c r="T42" s="41">
        <f>금촌1!F42</f>
        <v>12000</v>
      </c>
      <c r="U42" s="42">
        <f>금촌1!H42</f>
        <v>11000</v>
      </c>
      <c r="V42" s="41">
        <f>금촌2!F42</f>
        <v>11000</v>
      </c>
      <c r="W42" s="140"/>
      <c r="X42" s="45">
        <f t="shared" si="2"/>
        <v>11400</v>
      </c>
      <c r="Y42" s="89">
        <v>11300</v>
      </c>
      <c r="Z42" s="88">
        <f t="shared" si="1"/>
        <v>0.88495575221238942</v>
      </c>
    </row>
    <row r="43" spans="1:26" s="1" customFormat="1" ht="19.5" customHeight="1" x14ac:dyDescent="0.3">
      <c r="A43" s="58"/>
      <c r="B43" s="48">
        <v>39</v>
      </c>
      <c r="C43" s="147"/>
      <c r="D43" s="49" t="s">
        <v>26</v>
      </c>
      <c r="E43" s="53" t="s">
        <v>41</v>
      </c>
      <c r="F43" s="41">
        <f>문산!F43</f>
        <v>10000</v>
      </c>
      <c r="G43" s="42">
        <f>문산!H43</f>
        <v>17000</v>
      </c>
      <c r="H43" s="41">
        <f>조리!F43</f>
        <v>10000</v>
      </c>
      <c r="I43" s="93"/>
      <c r="J43" s="41">
        <f>광탄!F43</f>
        <v>15000</v>
      </c>
      <c r="K43" s="42">
        <f>광탄!H43</f>
        <v>17000</v>
      </c>
      <c r="L43" s="41">
        <f>적성!F43</f>
        <v>13000</v>
      </c>
      <c r="M43" s="42">
        <f>적성!H43</f>
        <v>16000</v>
      </c>
      <c r="N43" s="41">
        <f>운정1!F43</f>
        <v>12000</v>
      </c>
      <c r="O43" s="42">
        <f>운정1!H43</f>
        <v>16000</v>
      </c>
      <c r="P43" s="41">
        <f>운정3!F43</f>
        <v>16500</v>
      </c>
      <c r="Q43" s="42">
        <f>운정3!H43</f>
        <v>18000</v>
      </c>
      <c r="R43" s="41">
        <f>운정5!F43</f>
        <v>12000</v>
      </c>
      <c r="S43" s="42">
        <f>운정5!H43</f>
        <v>14000</v>
      </c>
      <c r="T43" s="41">
        <f>금촌1!F43</f>
        <v>12000</v>
      </c>
      <c r="U43" s="42">
        <f>금촌1!H43</f>
        <v>10000</v>
      </c>
      <c r="V43" s="41">
        <f>금촌2!F43</f>
        <v>18000</v>
      </c>
      <c r="W43" s="60">
        <f>금촌2!H43</f>
        <v>15000</v>
      </c>
      <c r="X43" s="45">
        <f t="shared" si="2"/>
        <v>14200</v>
      </c>
      <c r="Y43" s="90">
        <v>14200</v>
      </c>
      <c r="Z43" s="71">
        <f t="shared" si="1"/>
        <v>0</v>
      </c>
    </row>
    <row r="44" spans="1:26" s="1" customFormat="1" ht="19.5" customHeight="1" x14ac:dyDescent="0.3">
      <c r="A44" s="58"/>
      <c r="B44" s="48">
        <v>40</v>
      </c>
      <c r="C44" s="147"/>
      <c r="D44" s="49" t="s">
        <v>27</v>
      </c>
      <c r="E44" s="53" t="s">
        <v>41</v>
      </c>
      <c r="F44" s="41">
        <f>문산!F44</f>
        <v>18000</v>
      </c>
      <c r="G44" s="42">
        <f>문산!H44</f>
        <v>19000</v>
      </c>
      <c r="H44" s="41">
        <f>조리!F44</f>
        <v>20000</v>
      </c>
      <c r="I44" s="42">
        <f>조리!H44</f>
        <v>20000</v>
      </c>
      <c r="J44" s="41">
        <f>광탄!F44</f>
        <v>15000</v>
      </c>
      <c r="K44" s="42">
        <f>광탄!H44</f>
        <v>15000</v>
      </c>
      <c r="L44" s="41">
        <f>적성!F44</f>
        <v>16000</v>
      </c>
      <c r="M44" s="42">
        <f>적성!H44</f>
        <v>18000</v>
      </c>
      <c r="N44" s="41">
        <f>운정1!F44</f>
        <v>13000</v>
      </c>
      <c r="O44" s="42">
        <f>운정1!H44</f>
        <v>14000</v>
      </c>
      <c r="P44" s="41">
        <f>운정3!F44</f>
        <v>18000</v>
      </c>
      <c r="Q44" s="42">
        <f>운정3!H44</f>
        <v>15000</v>
      </c>
      <c r="R44" s="41">
        <f>운정5!F44</f>
        <v>17000</v>
      </c>
      <c r="S44" s="93"/>
      <c r="T44" s="41">
        <f>금촌1!F44</f>
        <v>17000</v>
      </c>
      <c r="U44" s="42">
        <f>금촌1!H44</f>
        <v>18000</v>
      </c>
      <c r="V44" s="41">
        <f>금촌2!F44</f>
        <v>17000</v>
      </c>
      <c r="W44" s="140"/>
      <c r="X44" s="45">
        <f t="shared" si="2"/>
        <v>16800</v>
      </c>
      <c r="Y44" s="90">
        <v>16900</v>
      </c>
      <c r="Z44" s="71">
        <f t="shared" si="1"/>
        <v>-0.59171597633136097</v>
      </c>
    </row>
    <row r="45" spans="1:26" s="1" customFormat="1" ht="19.5" customHeight="1" x14ac:dyDescent="0.3">
      <c r="A45" s="58"/>
      <c r="B45" s="48">
        <v>41</v>
      </c>
      <c r="C45" s="147"/>
      <c r="D45" s="49" t="s">
        <v>24</v>
      </c>
      <c r="E45" s="53" t="s">
        <v>63</v>
      </c>
      <c r="F45" s="41">
        <f>문산!F45</f>
        <v>8000</v>
      </c>
      <c r="G45" s="42">
        <f>문산!H45</f>
        <v>10000</v>
      </c>
      <c r="H45" s="41">
        <f>조리!F45</f>
        <v>9000</v>
      </c>
      <c r="I45" s="42">
        <f>조리!H45</f>
        <v>10900</v>
      </c>
      <c r="J45" s="41">
        <f>광탄!F45</f>
        <v>8000</v>
      </c>
      <c r="K45" s="42">
        <f>광탄!H45</f>
        <v>10000</v>
      </c>
      <c r="L45" s="41">
        <f>적성!F45</f>
        <v>8000</v>
      </c>
      <c r="M45" s="42">
        <f>적성!H45</f>
        <v>9000</v>
      </c>
      <c r="N45" s="41">
        <f>운정1!F45</f>
        <v>8000</v>
      </c>
      <c r="O45" s="42">
        <f>운정1!H45</f>
        <v>8900</v>
      </c>
      <c r="P45" s="41">
        <f>운정3!F45</f>
        <v>12000</v>
      </c>
      <c r="Q45" s="42">
        <f>운정3!H45</f>
        <v>8000</v>
      </c>
      <c r="R45" s="41">
        <f>운정5!F45</f>
        <v>8000</v>
      </c>
      <c r="S45" s="42">
        <f>운정5!H45</f>
        <v>10000</v>
      </c>
      <c r="T45" s="41">
        <f>금촌1!F45</f>
        <v>7000</v>
      </c>
      <c r="U45" s="42">
        <f>금촌1!H45</f>
        <v>8000</v>
      </c>
      <c r="V45" s="41">
        <f>금촌2!F45</f>
        <v>10000</v>
      </c>
      <c r="W45" s="60">
        <f>금촌2!H45</f>
        <v>9000</v>
      </c>
      <c r="X45" s="45">
        <f t="shared" si="2"/>
        <v>8900</v>
      </c>
      <c r="Y45" s="90">
        <v>8900</v>
      </c>
      <c r="Z45" s="71">
        <f t="shared" si="1"/>
        <v>0</v>
      </c>
    </row>
    <row r="46" spans="1:26" s="1" customFormat="1" ht="19.5" customHeight="1" x14ac:dyDescent="0.3">
      <c r="A46" s="58"/>
      <c r="B46" s="48">
        <v>42</v>
      </c>
      <c r="C46" s="147"/>
      <c r="D46" s="49" t="s">
        <v>25</v>
      </c>
      <c r="E46" s="53" t="s">
        <v>41</v>
      </c>
      <c r="F46" s="41">
        <f>문산!F46</f>
        <v>8500</v>
      </c>
      <c r="G46" s="42">
        <f>문산!H46</f>
        <v>7000</v>
      </c>
      <c r="H46" s="41">
        <f>조리!F46</f>
        <v>10000</v>
      </c>
      <c r="I46" s="42">
        <f>조리!H46</f>
        <v>10000</v>
      </c>
      <c r="J46" s="41">
        <f>광탄!F46</f>
        <v>9000</v>
      </c>
      <c r="K46" s="42">
        <f>광탄!H46</f>
        <v>10000</v>
      </c>
      <c r="L46" s="41">
        <f>적성!F46</f>
        <v>8000</v>
      </c>
      <c r="M46" s="42">
        <f>적성!H46</f>
        <v>9000</v>
      </c>
      <c r="N46" s="41">
        <f>운정1!F46</f>
        <v>7500</v>
      </c>
      <c r="O46" s="42">
        <f>운정1!H46</f>
        <v>11000</v>
      </c>
      <c r="P46" s="41">
        <f>운정3!F46</f>
        <v>10500</v>
      </c>
      <c r="Q46" s="42">
        <f>운정3!H46</f>
        <v>9800</v>
      </c>
      <c r="R46" s="41">
        <f>운정5!F46</f>
        <v>8000</v>
      </c>
      <c r="S46" s="42">
        <f>운정5!H46</f>
        <v>7000</v>
      </c>
      <c r="T46" s="41">
        <f>금촌1!F46</f>
        <v>7500</v>
      </c>
      <c r="U46" s="42">
        <f>금촌1!H46</f>
        <v>9000</v>
      </c>
      <c r="V46" s="41">
        <f>금촌2!F46</f>
        <v>7000</v>
      </c>
      <c r="W46" s="60">
        <f>금촌2!H46</f>
        <v>12000</v>
      </c>
      <c r="X46" s="45">
        <f t="shared" si="2"/>
        <v>8900</v>
      </c>
      <c r="Y46" s="90">
        <v>8900</v>
      </c>
      <c r="Z46" s="71">
        <f t="shared" si="1"/>
        <v>0</v>
      </c>
    </row>
    <row r="47" spans="1:26" s="1" customFormat="1" ht="19.5" customHeight="1" x14ac:dyDescent="0.3">
      <c r="A47" s="58"/>
      <c r="B47" s="48">
        <v>43</v>
      </c>
      <c r="C47" s="147"/>
      <c r="D47" s="49" t="s">
        <v>21</v>
      </c>
      <c r="E47" s="53" t="s">
        <v>41</v>
      </c>
      <c r="F47" s="41">
        <f>문산!F47</f>
        <v>8500</v>
      </c>
      <c r="G47" s="42">
        <f>문산!H47</f>
        <v>7000</v>
      </c>
      <c r="H47" s="41">
        <f>조리!F47</f>
        <v>11000</v>
      </c>
      <c r="I47" s="42">
        <f>조리!H47</f>
        <v>10000</v>
      </c>
      <c r="J47" s="41">
        <f>광탄!F47</f>
        <v>11000</v>
      </c>
      <c r="K47" s="42">
        <f>광탄!H47</f>
        <v>8000</v>
      </c>
      <c r="L47" s="41">
        <f>적성!F47</f>
        <v>8000</v>
      </c>
      <c r="M47" s="42">
        <f>적성!H47</f>
        <v>9000</v>
      </c>
      <c r="N47" s="41">
        <f>운정1!F47</f>
        <v>7000</v>
      </c>
      <c r="O47" s="42">
        <f>운정1!H47</f>
        <v>8000</v>
      </c>
      <c r="P47" s="41">
        <f>운정3!F47</f>
        <v>9000</v>
      </c>
      <c r="Q47" s="42">
        <f>운정3!H47</f>
        <v>9000</v>
      </c>
      <c r="R47" s="41">
        <f>운정5!F47</f>
        <v>8500</v>
      </c>
      <c r="S47" s="42">
        <f>운정5!H47</f>
        <v>7000</v>
      </c>
      <c r="T47" s="41">
        <f>금촌1!F47</f>
        <v>7500</v>
      </c>
      <c r="U47" s="42">
        <f>금촌1!H47</f>
        <v>9000</v>
      </c>
      <c r="V47" s="41">
        <f>금촌2!F47</f>
        <v>7000</v>
      </c>
      <c r="W47" s="60">
        <f>금촌2!H47</f>
        <v>8000</v>
      </c>
      <c r="X47" s="45">
        <f t="shared" si="2"/>
        <v>8400</v>
      </c>
      <c r="Y47" s="90">
        <v>8400</v>
      </c>
      <c r="Z47" s="71">
        <f t="shared" si="1"/>
        <v>0</v>
      </c>
    </row>
    <row r="48" spans="1:26" s="1" customFormat="1" ht="19.5" customHeight="1" x14ac:dyDescent="0.3">
      <c r="A48" s="58"/>
      <c r="B48" s="48">
        <v>44</v>
      </c>
      <c r="C48" s="147"/>
      <c r="D48" s="49" t="s">
        <v>22</v>
      </c>
      <c r="E48" s="53" t="s">
        <v>41</v>
      </c>
      <c r="F48" s="41">
        <f>문산!F48</f>
        <v>8500</v>
      </c>
      <c r="G48" s="42">
        <f>문산!H48</f>
        <v>7000</v>
      </c>
      <c r="H48" s="41">
        <f>조리!F48</f>
        <v>8000</v>
      </c>
      <c r="I48" s="42">
        <f>조리!H48</f>
        <v>8000</v>
      </c>
      <c r="J48" s="41">
        <f>광탄!F48</f>
        <v>11000</v>
      </c>
      <c r="K48" s="42">
        <f>광탄!H48</f>
        <v>15000</v>
      </c>
      <c r="L48" s="41">
        <f>적성!F48</f>
        <v>9000</v>
      </c>
      <c r="M48" s="42">
        <f>적성!H48</f>
        <v>9000</v>
      </c>
      <c r="N48" s="41">
        <f>운정1!F48</f>
        <v>7000</v>
      </c>
      <c r="O48" s="42">
        <f>운정1!H48</f>
        <v>8000</v>
      </c>
      <c r="P48" s="41">
        <f>운정3!F48</f>
        <v>12000</v>
      </c>
      <c r="Q48" s="42">
        <f>운정3!H48</f>
        <v>11000</v>
      </c>
      <c r="R48" s="41">
        <f>운정5!F48</f>
        <v>8500</v>
      </c>
      <c r="S48" s="42">
        <f>운정5!H48</f>
        <v>7000</v>
      </c>
      <c r="T48" s="41">
        <f>금촌1!F48</f>
        <v>7500</v>
      </c>
      <c r="U48" s="42">
        <f>금촌1!H48</f>
        <v>8000</v>
      </c>
      <c r="V48" s="41">
        <f>금촌2!F48</f>
        <v>7000</v>
      </c>
      <c r="W48" s="60">
        <f>금촌2!H48</f>
        <v>10000</v>
      </c>
      <c r="X48" s="45">
        <f t="shared" si="2"/>
        <v>8900</v>
      </c>
      <c r="Y48" s="90">
        <v>8900</v>
      </c>
      <c r="Z48" s="71">
        <f t="shared" si="1"/>
        <v>0</v>
      </c>
    </row>
    <row r="49" spans="1:26" s="1" customFormat="1" ht="19.5" customHeight="1" x14ac:dyDescent="0.3">
      <c r="A49" s="58"/>
      <c r="B49" s="48">
        <v>45</v>
      </c>
      <c r="C49" s="147"/>
      <c r="D49" s="116" t="s">
        <v>28</v>
      </c>
      <c r="E49" s="118" t="s">
        <v>84</v>
      </c>
      <c r="F49" s="41">
        <f>문산!F49</f>
        <v>20000</v>
      </c>
      <c r="G49" s="42">
        <f>문산!H49</f>
        <v>20000</v>
      </c>
      <c r="H49" s="41">
        <f>조리!F49</f>
        <v>8000</v>
      </c>
      <c r="I49" s="42">
        <f>조리!H49</f>
        <v>8000</v>
      </c>
      <c r="J49" s="41">
        <f>광탄!F49</f>
        <v>26000</v>
      </c>
      <c r="K49" s="42">
        <f>광탄!H49</f>
        <v>30000</v>
      </c>
      <c r="L49" s="41">
        <f>적성!F49</f>
        <v>22000</v>
      </c>
      <c r="M49" s="42">
        <f>적성!H49</f>
        <v>15000</v>
      </c>
      <c r="N49" s="92"/>
      <c r="O49" s="93"/>
      <c r="P49" s="41">
        <f>운정3!F49</f>
        <v>12000</v>
      </c>
      <c r="Q49" s="42">
        <f>운정3!H49</f>
        <v>12000</v>
      </c>
      <c r="R49" s="92"/>
      <c r="S49" s="93"/>
      <c r="T49" s="41">
        <f>금촌1!F49</f>
        <v>20000</v>
      </c>
      <c r="U49" s="42">
        <f>금촌1!H49</f>
        <v>19000</v>
      </c>
      <c r="V49" s="41">
        <f>금촌2!F49</f>
        <v>14000</v>
      </c>
      <c r="W49" s="60">
        <f>금촌2!H49</f>
        <v>14000</v>
      </c>
      <c r="X49" s="45">
        <f t="shared" si="2"/>
        <v>17100</v>
      </c>
      <c r="Y49" s="90">
        <v>17100</v>
      </c>
      <c r="Z49" s="71">
        <f t="shared" si="1"/>
        <v>0</v>
      </c>
    </row>
    <row r="50" spans="1:26" s="1" customFormat="1" ht="19.5" customHeight="1" x14ac:dyDescent="0.3">
      <c r="A50" s="58"/>
      <c r="B50" s="48">
        <v>46</v>
      </c>
      <c r="C50" s="147"/>
      <c r="D50" s="49" t="s">
        <v>30</v>
      </c>
      <c r="E50" s="53" t="s">
        <v>95</v>
      </c>
      <c r="F50" s="41">
        <f>문산!F50</f>
        <v>44000</v>
      </c>
      <c r="G50" s="42">
        <f>문산!H50</f>
        <v>24000</v>
      </c>
      <c r="H50" s="41">
        <f>조리!F50</f>
        <v>104000</v>
      </c>
      <c r="I50" s="42">
        <f>조리!H50</f>
        <v>33000</v>
      </c>
      <c r="J50" s="41">
        <f>광탄!F50</f>
        <v>59000</v>
      </c>
      <c r="K50" s="42">
        <f>광탄!H50</f>
        <v>27000</v>
      </c>
      <c r="L50" s="41">
        <f>적성!F50</f>
        <v>40000</v>
      </c>
      <c r="M50" s="42">
        <f>적성!H50</f>
        <v>35000</v>
      </c>
      <c r="N50" s="41">
        <f>운정1!F50</f>
        <v>50000</v>
      </c>
      <c r="O50" s="93"/>
      <c r="P50" s="41">
        <f>운정3!F50</f>
        <v>74600</v>
      </c>
      <c r="Q50" s="42">
        <f>운정3!H50</f>
        <v>65300</v>
      </c>
      <c r="R50" s="41">
        <f>운정5!F50</f>
        <v>53200</v>
      </c>
      <c r="S50" s="42">
        <f>운정5!H50</f>
        <v>19600</v>
      </c>
      <c r="T50" s="41">
        <f>금촌1!F50</f>
        <v>29000</v>
      </c>
      <c r="U50" s="42">
        <f>금촌1!H50</f>
        <v>48000</v>
      </c>
      <c r="V50" s="41">
        <f>금촌2!F50</f>
        <v>19600</v>
      </c>
      <c r="W50" s="140"/>
      <c r="X50" s="45">
        <f t="shared" si="2"/>
        <v>45300</v>
      </c>
      <c r="Y50" s="90">
        <v>44100</v>
      </c>
      <c r="Z50" s="71">
        <f t="shared" si="1"/>
        <v>2.7210884353741496</v>
      </c>
    </row>
    <row r="51" spans="1:26" s="1" customFormat="1" ht="19.5" customHeight="1" x14ac:dyDescent="0.3">
      <c r="A51" s="58"/>
      <c r="B51" s="48">
        <v>47</v>
      </c>
      <c r="C51" s="147"/>
      <c r="D51" s="49" t="s">
        <v>29</v>
      </c>
      <c r="E51" s="53" t="s">
        <v>83</v>
      </c>
      <c r="F51" s="41">
        <f>문산!F51</f>
        <v>12000</v>
      </c>
      <c r="G51" s="42">
        <f>문산!H51</f>
        <v>16000</v>
      </c>
      <c r="H51" s="41">
        <f>조리!F51</f>
        <v>7990</v>
      </c>
      <c r="I51" s="42">
        <f>조리!H51</f>
        <v>13000</v>
      </c>
      <c r="J51" s="41">
        <f>광탄!F51</f>
        <v>18000</v>
      </c>
      <c r="K51" s="42">
        <f>광탄!H51</f>
        <v>23333</v>
      </c>
      <c r="L51" s="41">
        <f>적성!F51</f>
        <v>17000</v>
      </c>
      <c r="M51" s="42">
        <f>적성!H51</f>
        <v>15000</v>
      </c>
      <c r="N51" s="41">
        <f>운정1!F51</f>
        <v>16000</v>
      </c>
      <c r="O51" s="42">
        <f>운정1!H51</f>
        <v>16000</v>
      </c>
      <c r="P51" s="41">
        <f>운정3!F51</f>
        <v>16000</v>
      </c>
      <c r="Q51" s="42">
        <f>운정3!H51</f>
        <v>16000</v>
      </c>
      <c r="R51" s="41">
        <f>운정5!F51</f>
        <v>15000</v>
      </c>
      <c r="S51" s="42">
        <f>운정5!H51</f>
        <v>16000</v>
      </c>
      <c r="T51" s="41">
        <f>금촌1!F51</f>
        <v>18000</v>
      </c>
      <c r="U51" s="42">
        <f>금촌1!H51</f>
        <v>12000</v>
      </c>
      <c r="V51" s="41">
        <f>금촌2!F51</f>
        <v>20000</v>
      </c>
      <c r="W51" s="60">
        <f>금촌2!H51</f>
        <v>13000</v>
      </c>
      <c r="X51" s="45">
        <f t="shared" si="2"/>
        <v>15500</v>
      </c>
      <c r="Y51" s="90">
        <v>15500</v>
      </c>
      <c r="Z51" s="71">
        <f t="shared" si="1"/>
        <v>0</v>
      </c>
    </row>
    <row r="52" spans="1:26" s="1" customFormat="1" ht="19.5" customHeight="1" x14ac:dyDescent="0.3">
      <c r="A52" s="58"/>
      <c r="B52" s="48">
        <v>48</v>
      </c>
      <c r="C52" s="147"/>
      <c r="D52" s="49" t="s">
        <v>31</v>
      </c>
      <c r="E52" s="53" t="s">
        <v>84</v>
      </c>
      <c r="F52" s="41">
        <f>문산!F52</f>
        <v>16000</v>
      </c>
      <c r="G52" s="42">
        <f>문산!H52</f>
        <v>13000</v>
      </c>
      <c r="H52" s="41">
        <f>조리!F52</f>
        <v>25000</v>
      </c>
      <c r="I52" s="93"/>
      <c r="J52" s="41">
        <f>광탄!F52</f>
        <v>18000</v>
      </c>
      <c r="K52" s="42">
        <f>광탄!H52</f>
        <v>16800</v>
      </c>
      <c r="L52" s="41">
        <f>적성!F52</f>
        <v>18000</v>
      </c>
      <c r="M52" s="42">
        <f>적성!H52</f>
        <v>15000</v>
      </c>
      <c r="N52" s="41">
        <f>운정1!F52</f>
        <v>10600</v>
      </c>
      <c r="O52" s="42">
        <f>운정1!H52</f>
        <v>12800</v>
      </c>
      <c r="P52" s="41">
        <f>운정3!F52</f>
        <v>13000</v>
      </c>
      <c r="Q52" s="42">
        <f>운정3!H52</f>
        <v>15000</v>
      </c>
      <c r="R52" s="41">
        <f>운정5!F52</f>
        <v>8000</v>
      </c>
      <c r="S52" s="42">
        <f>운정5!H52</f>
        <v>16000</v>
      </c>
      <c r="T52" s="41">
        <f>금촌1!F52</f>
        <v>18000</v>
      </c>
      <c r="U52" s="42">
        <f>금촌1!H52</f>
        <v>12000</v>
      </c>
      <c r="V52" s="41">
        <f>금촌2!F52</f>
        <v>20000</v>
      </c>
      <c r="W52" s="60">
        <f>금촌2!H52</f>
        <v>25000</v>
      </c>
      <c r="X52" s="45">
        <f t="shared" si="2"/>
        <v>16000</v>
      </c>
      <c r="Y52" s="90">
        <v>16000</v>
      </c>
      <c r="Z52" s="71">
        <f t="shared" si="1"/>
        <v>0</v>
      </c>
    </row>
    <row r="53" spans="1:26" s="1" customFormat="1" ht="19.5" customHeight="1" x14ac:dyDescent="0.3">
      <c r="A53" s="58"/>
      <c r="B53" s="48">
        <v>49</v>
      </c>
      <c r="C53" s="147"/>
      <c r="D53" s="49" t="s">
        <v>123</v>
      </c>
      <c r="E53" s="53" t="s">
        <v>85</v>
      </c>
      <c r="F53" s="41">
        <f>문산!F53</f>
        <v>7000</v>
      </c>
      <c r="G53" s="42">
        <f>문산!H53</f>
        <v>6000</v>
      </c>
      <c r="H53" s="41">
        <f>조리!F53</f>
        <v>7000</v>
      </c>
      <c r="I53" s="42">
        <f>조리!H53</f>
        <v>7000</v>
      </c>
      <c r="J53" s="41">
        <f>광탄!F53</f>
        <v>7000</v>
      </c>
      <c r="K53" s="42">
        <f>광탄!H53</f>
        <v>6000</v>
      </c>
      <c r="L53" s="41">
        <f>적성!F53</f>
        <v>8000</v>
      </c>
      <c r="M53" s="42">
        <f>적성!H53</f>
        <v>7000</v>
      </c>
      <c r="N53" s="41">
        <f>운정1!F53</f>
        <v>7000</v>
      </c>
      <c r="O53" s="42">
        <f>운정1!H53</f>
        <v>6500</v>
      </c>
      <c r="P53" s="41">
        <f>운정3!F53</f>
        <v>9000</v>
      </c>
      <c r="Q53" s="42">
        <f>운정3!H53</f>
        <v>8000</v>
      </c>
      <c r="R53" s="41">
        <f>운정5!F53</f>
        <v>6500</v>
      </c>
      <c r="S53" s="42">
        <f>운정5!H53</f>
        <v>8000</v>
      </c>
      <c r="T53" s="41">
        <f>금촌1!F53</f>
        <v>8000</v>
      </c>
      <c r="U53" s="42">
        <f>금촌1!H53</f>
        <v>5900</v>
      </c>
      <c r="V53" s="41">
        <f>금촌2!F53</f>
        <v>7500</v>
      </c>
      <c r="W53" s="60">
        <f>금촌2!H53</f>
        <v>7500</v>
      </c>
      <c r="X53" s="45">
        <f t="shared" si="2"/>
        <v>7100</v>
      </c>
      <c r="Y53" s="90">
        <v>7100</v>
      </c>
      <c r="Z53" s="71">
        <f t="shared" si="1"/>
        <v>0</v>
      </c>
    </row>
    <row r="54" spans="1:26" s="1" customFormat="1" ht="19.5" customHeight="1" x14ac:dyDescent="0.3">
      <c r="A54" s="58"/>
      <c r="B54" s="48">
        <v>50</v>
      </c>
      <c r="C54" s="147"/>
      <c r="D54" s="49" t="s">
        <v>32</v>
      </c>
      <c r="E54" s="53" t="s">
        <v>85</v>
      </c>
      <c r="F54" s="41">
        <f>문산!F54</f>
        <v>9000</v>
      </c>
      <c r="G54" s="42">
        <f>문산!H54</f>
        <v>7000</v>
      </c>
      <c r="H54" s="41">
        <f>조리!F54</f>
        <v>8000</v>
      </c>
      <c r="I54" s="42">
        <f>조리!H54</f>
        <v>11000</v>
      </c>
      <c r="J54" s="41">
        <f>광탄!F54</f>
        <v>10000</v>
      </c>
      <c r="K54" s="42">
        <f>광탄!H54</f>
        <v>8000</v>
      </c>
      <c r="L54" s="41">
        <f>적성!F54</f>
        <v>11000</v>
      </c>
      <c r="M54" s="42">
        <f>적성!H54</f>
        <v>8000</v>
      </c>
      <c r="N54" s="41">
        <f>운정1!F54</f>
        <v>9000</v>
      </c>
      <c r="O54" s="42">
        <f>운정1!H54</f>
        <v>9500</v>
      </c>
      <c r="P54" s="41">
        <f>운정3!F54</f>
        <v>11000</v>
      </c>
      <c r="Q54" s="42">
        <f>운정3!H54</f>
        <v>9000</v>
      </c>
      <c r="R54" s="41">
        <f>운정5!F54</f>
        <v>8000</v>
      </c>
      <c r="S54" s="42">
        <f>운정5!H54</f>
        <v>9000</v>
      </c>
      <c r="T54" s="41">
        <f>금촌1!F54</f>
        <v>9000</v>
      </c>
      <c r="U54" s="42">
        <f>금촌1!H54</f>
        <v>7900</v>
      </c>
      <c r="V54" s="41">
        <f>금촌2!F54</f>
        <v>8500</v>
      </c>
      <c r="W54" s="60">
        <f>금촌2!H54</f>
        <v>12000</v>
      </c>
      <c r="X54" s="45">
        <f t="shared" si="2"/>
        <v>9100</v>
      </c>
      <c r="Y54" s="90">
        <v>9100</v>
      </c>
      <c r="Z54" s="71">
        <f t="shared" si="1"/>
        <v>0</v>
      </c>
    </row>
    <row r="55" spans="1:26" s="1" customFormat="1" ht="19.5" customHeight="1" x14ac:dyDescent="0.3">
      <c r="A55" s="58"/>
      <c r="B55" s="48">
        <v>51</v>
      </c>
      <c r="C55" s="147"/>
      <c r="D55" s="49" t="s">
        <v>33</v>
      </c>
      <c r="E55" s="53" t="s">
        <v>86</v>
      </c>
      <c r="F55" s="41">
        <f>문산!F55</f>
        <v>22800</v>
      </c>
      <c r="G55" s="42">
        <f>문산!H55</f>
        <v>26000</v>
      </c>
      <c r="H55" s="41">
        <f>조리!F55</f>
        <v>25000</v>
      </c>
      <c r="I55" s="42">
        <f>조리!H55</f>
        <v>25000</v>
      </c>
      <c r="J55" s="41">
        <f>광탄!F55</f>
        <v>30000</v>
      </c>
      <c r="K55" s="42">
        <f>광탄!H55</f>
        <v>25000</v>
      </c>
      <c r="L55" s="41">
        <f>적성!F55</f>
        <v>25000</v>
      </c>
      <c r="M55" s="42">
        <f>적성!H55</f>
        <v>25000</v>
      </c>
      <c r="N55" s="41">
        <f>운정1!F55</f>
        <v>21000</v>
      </c>
      <c r="O55" s="42">
        <f>운정1!H55</f>
        <v>21000</v>
      </c>
      <c r="P55" s="41">
        <f>운정3!F55</f>
        <v>37000</v>
      </c>
      <c r="Q55" s="42">
        <f>운정3!H55</f>
        <v>22000</v>
      </c>
      <c r="R55" s="41">
        <f>운정5!F55</f>
        <v>25000</v>
      </c>
      <c r="S55" s="42">
        <f>운정5!H55</f>
        <v>26000</v>
      </c>
      <c r="T55" s="41">
        <f>금촌1!F55</f>
        <v>27000</v>
      </c>
      <c r="U55" s="42">
        <f>금촌1!H55</f>
        <v>19900</v>
      </c>
      <c r="V55" s="41">
        <f>금촌2!F55</f>
        <v>22000</v>
      </c>
      <c r="W55" s="60">
        <f>금촌2!H55</f>
        <v>24000</v>
      </c>
      <c r="X55" s="45">
        <f t="shared" si="2"/>
        <v>24900</v>
      </c>
      <c r="Y55" s="90">
        <v>24700</v>
      </c>
      <c r="Z55" s="71">
        <f t="shared" si="1"/>
        <v>0.80971659919028338</v>
      </c>
    </row>
    <row r="56" spans="1:26" s="1" customFormat="1" ht="19.5" customHeight="1" x14ac:dyDescent="0.3">
      <c r="A56" s="58"/>
      <c r="B56" s="48">
        <v>52</v>
      </c>
      <c r="C56" s="147"/>
      <c r="D56" s="49" t="s">
        <v>34</v>
      </c>
      <c r="E56" s="53" t="s">
        <v>87</v>
      </c>
      <c r="F56" s="41">
        <f>문산!F56</f>
        <v>9800</v>
      </c>
      <c r="G56" s="42">
        <f>문산!H56</f>
        <v>15000</v>
      </c>
      <c r="H56" s="41">
        <f>조리!F56</f>
        <v>14500</v>
      </c>
      <c r="I56" s="93"/>
      <c r="J56" s="41">
        <f>광탄!F56</f>
        <v>8500</v>
      </c>
      <c r="K56" s="93"/>
      <c r="L56" s="41">
        <f>적성!F56</f>
        <v>17000</v>
      </c>
      <c r="M56" s="42">
        <f>적성!H56</f>
        <v>19000</v>
      </c>
      <c r="N56" s="41">
        <f>운정1!F56</f>
        <v>19000</v>
      </c>
      <c r="O56" s="42">
        <f>운정1!H56</f>
        <v>14500</v>
      </c>
      <c r="P56" s="41">
        <f>운정3!F56</f>
        <v>14000</v>
      </c>
      <c r="Q56" s="42">
        <f>운정3!H56</f>
        <v>13900</v>
      </c>
      <c r="R56" s="41">
        <f>운정5!F56</f>
        <v>14000</v>
      </c>
      <c r="S56" s="42">
        <f>운정5!H56</f>
        <v>10000</v>
      </c>
      <c r="T56" s="41">
        <f>금촌1!F56</f>
        <v>30000</v>
      </c>
      <c r="U56" s="42">
        <f>금촌1!H56</f>
        <v>16000</v>
      </c>
      <c r="V56" s="41">
        <f>금촌2!F56</f>
        <v>14000</v>
      </c>
      <c r="W56" s="60">
        <f>금촌2!H56</f>
        <v>8500</v>
      </c>
      <c r="X56" s="45">
        <f t="shared" si="2"/>
        <v>14800</v>
      </c>
      <c r="Y56" s="90">
        <v>14800</v>
      </c>
      <c r="Z56" s="71">
        <f t="shared" si="1"/>
        <v>0</v>
      </c>
    </row>
    <row r="57" spans="1:26" s="1" customFormat="1" ht="19.5" customHeight="1" x14ac:dyDescent="0.3">
      <c r="A57" s="58"/>
      <c r="B57" s="48">
        <v>53</v>
      </c>
      <c r="C57" s="147"/>
      <c r="D57" s="49" t="s">
        <v>64</v>
      </c>
      <c r="E57" s="53" t="s">
        <v>76</v>
      </c>
      <c r="F57" s="41">
        <f>문산!F57</f>
        <v>14000</v>
      </c>
      <c r="G57" s="42">
        <f>문산!H57</f>
        <v>12900</v>
      </c>
      <c r="H57" s="41">
        <f>조리!F57</f>
        <v>10900</v>
      </c>
      <c r="I57" s="42">
        <f>조리!H57</f>
        <v>10000</v>
      </c>
      <c r="J57" s="41">
        <f>광탄!F57</f>
        <v>10000</v>
      </c>
      <c r="K57" s="42">
        <f>광탄!H57</f>
        <v>11900</v>
      </c>
      <c r="L57" s="41">
        <f>적성!F57</f>
        <v>13000</v>
      </c>
      <c r="M57" s="42">
        <f>적성!H57</f>
        <v>14000</v>
      </c>
      <c r="N57" s="41">
        <f>운정1!F57</f>
        <v>12000</v>
      </c>
      <c r="O57" s="42">
        <f>운정1!H57</f>
        <v>13000</v>
      </c>
      <c r="P57" s="41">
        <f>운정3!F57</f>
        <v>10000</v>
      </c>
      <c r="Q57" s="42">
        <f>운정3!H57</f>
        <v>12500</v>
      </c>
      <c r="R57" s="41">
        <f>운정5!F57</f>
        <v>12000</v>
      </c>
      <c r="S57" s="93"/>
      <c r="T57" s="41">
        <f>금촌1!F57</f>
        <v>10900</v>
      </c>
      <c r="U57" s="42">
        <f>금촌1!H57</f>
        <v>11900</v>
      </c>
      <c r="V57" s="41">
        <f>금촌2!F57</f>
        <v>10900</v>
      </c>
      <c r="W57" s="60">
        <f>금촌2!H57</f>
        <v>13000</v>
      </c>
      <c r="X57" s="45">
        <f t="shared" si="2"/>
        <v>11900</v>
      </c>
      <c r="Y57" s="90">
        <v>11900</v>
      </c>
      <c r="Z57" s="71">
        <f t="shared" si="1"/>
        <v>0</v>
      </c>
    </row>
    <row r="58" spans="1:26" s="1" customFormat="1" ht="19.5" customHeight="1" x14ac:dyDescent="0.3">
      <c r="A58" s="58"/>
      <c r="B58" s="48">
        <v>54</v>
      </c>
      <c r="C58" s="147"/>
      <c r="D58" s="49" t="s">
        <v>35</v>
      </c>
      <c r="E58" s="53" t="s">
        <v>73</v>
      </c>
      <c r="F58" s="41">
        <f>문산!F58</f>
        <v>5100</v>
      </c>
      <c r="G58" s="42">
        <f>문산!H58</f>
        <v>4200</v>
      </c>
      <c r="H58" s="41">
        <f>조리!F58</f>
        <v>5100</v>
      </c>
      <c r="I58" s="42">
        <f>조리!H58</f>
        <v>9000</v>
      </c>
      <c r="J58" s="41">
        <f>광탄!F58</f>
        <v>5000</v>
      </c>
      <c r="K58" s="42">
        <f>광탄!H58</f>
        <v>8900</v>
      </c>
      <c r="L58" s="41">
        <f>적성!F58</f>
        <v>7700</v>
      </c>
      <c r="M58" s="42">
        <f>적성!H58</f>
        <v>7400</v>
      </c>
      <c r="N58" s="41">
        <f>운정1!F58</f>
        <v>5100</v>
      </c>
      <c r="O58" s="42">
        <f>운정1!H58</f>
        <v>5800</v>
      </c>
      <c r="P58" s="41">
        <f>운정3!F58</f>
        <v>4700</v>
      </c>
      <c r="Q58" s="42">
        <f>운정3!H58</f>
        <v>3900</v>
      </c>
      <c r="R58" s="41">
        <f>운정5!F58</f>
        <v>4200</v>
      </c>
      <c r="S58" s="42">
        <f>운정5!H58</f>
        <v>5000</v>
      </c>
      <c r="T58" s="41">
        <f>금촌1!F58</f>
        <v>5000</v>
      </c>
      <c r="U58" s="42">
        <f>금촌1!H58</f>
        <v>4100</v>
      </c>
      <c r="V58" s="41">
        <f>금촌2!F58</f>
        <v>5000</v>
      </c>
      <c r="W58" s="60">
        <f>금촌2!H58</f>
        <v>4900</v>
      </c>
      <c r="X58" s="45">
        <f t="shared" si="2"/>
        <v>5500</v>
      </c>
      <c r="Y58" s="90">
        <v>5500</v>
      </c>
      <c r="Z58" s="71">
        <f t="shared" si="1"/>
        <v>0</v>
      </c>
    </row>
    <row r="59" spans="1:26" s="1" customFormat="1" ht="19.5" customHeight="1" x14ac:dyDescent="0.3">
      <c r="A59" s="58"/>
      <c r="B59" s="48">
        <v>55</v>
      </c>
      <c r="C59" s="147"/>
      <c r="D59" s="116" t="s">
        <v>36</v>
      </c>
      <c r="E59" s="118" t="s">
        <v>490</v>
      </c>
      <c r="F59" s="41">
        <f>문산!F59</f>
        <v>11900</v>
      </c>
      <c r="G59" s="42">
        <f>문산!H59</f>
        <v>11900</v>
      </c>
      <c r="H59" s="41">
        <f>조리!F59</f>
        <v>24900</v>
      </c>
      <c r="I59" s="42">
        <f>조리!H59</f>
        <v>22900</v>
      </c>
      <c r="J59" s="41">
        <f>광탄!F59</f>
        <v>19000</v>
      </c>
      <c r="K59" s="42">
        <f>광탄!H59</f>
        <v>23000</v>
      </c>
      <c r="L59" s="41">
        <f>적성!F59</f>
        <v>16900</v>
      </c>
      <c r="M59" s="42">
        <f>적성!H59</f>
        <v>23000</v>
      </c>
      <c r="N59" s="41">
        <f>운정1!F59</f>
        <v>13900</v>
      </c>
      <c r="O59" s="42">
        <f>운정1!H59</f>
        <v>20900</v>
      </c>
      <c r="P59" s="41">
        <f>운정3!F59</f>
        <v>13900</v>
      </c>
      <c r="Q59" s="42">
        <f>운정3!H59</f>
        <v>16900</v>
      </c>
      <c r="R59" s="41">
        <f>운정5!F59</f>
        <v>22500</v>
      </c>
      <c r="S59" s="42">
        <f>운정5!H59</f>
        <v>20500</v>
      </c>
      <c r="T59" s="41">
        <f>금촌1!F59</f>
        <v>22500</v>
      </c>
      <c r="U59" s="42">
        <f>금촌1!H59</f>
        <v>17000</v>
      </c>
      <c r="V59" s="41">
        <f>금촌2!F59</f>
        <v>22500</v>
      </c>
      <c r="W59" s="60">
        <f>금촌2!H59</f>
        <v>18000</v>
      </c>
      <c r="X59" s="45">
        <f t="shared" si="2"/>
        <v>19000</v>
      </c>
      <c r="Y59" s="90">
        <v>19000</v>
      </c>
      <c r="Z59" s="71">
        <f t="shared" si="1"/>
        <v>0</v>
      </c>
    </row>
    <row r="60" spans="1:26" s="1" customFormat="1" ht="19.5" customHeight="1" x14ac:dyDescent="0.3">
      <c r="A60" s="58"/>
      <c r="B60" s="48">
        <v>56</v>
      </c>
      <c r="C60" s="147"/>
      <c r="D60" s="116" t="s">
        <v>37</v>
      </c>
      <c r="E60" s="118" t="s">
        <v>491</v>
      </c>
      <c r="F60" s="41">
        <f>문산!F60</f>
        <v>16000</v>
      </c>
      <c r="G60" s="42">
        <f>문산!H60</f>
        <v>16900</v>
      </c>
      <c r="H60" s="41">
        <f>조리!F60</f>
        <v>16000</v>
      </c>
      <c r="I60" s="42">
        <f>조리!H60</f>
        <v>21000</v>
      </c>
      <c r="J60" s="41">
        <f>광탄!F60</f>
        <v>17000</v>
      </c>
      <c r="K60" s="42">
        <f>광탄!H60</f>
        <v>21000</v>
      </c>
      <c r="L60" s="41">
        <f>적성!F60</f>
        <v>25000</v>
      </c>
      <c r="M60" s="42">
        <f>적성!H60</f>
        <v>18000</v>
      </c>
      <c r="N60" s="41">
        <f>운정1!F60</f>
        <v>23000</v>
      </c>
      <c r="O60" s="42">
        <f>운정1!H60</f>
        <v>19900</v>
      </c>
      <c r="P60" s="41">
        <f>운정3!F60</f>
        <v>20000</v>
      </c>
      <c r="Q60" s="42">
        <f>운정3!H60</f>
        <v>20000</v>
      </c>
      <c r="R60" s="41">
        <f>운정5!F60</f>
        <v>21000</v>
      </c>
      <c r="S60" s="42">
        <f>운정5!H60</f>
        <v>20000</v>
      </c>
      <c r="T60" s="41">
        <f>금촌1!F60</f>
        <v>20000</v>
      </c>
      <c r="U60" s="42">
        <f>금촌1!H60</f>
        <v>21000</v>
      </c>
      <c r="V60" s="41">
        <f>금촌2!F60</f>
        <v>21900</v>
      </c>
      <c r="W60" s="60">
        <f>금촌2!H60</f>
        <v>9000</v>
      </c>
      <c r="X60" s="45">
        <f t="shared" si="2"/>
        <v>19200</v>
      </c>
      <c r="Y60" s="90">
        <v>19100</v>
      </c>
      <c r="Z60" s="71">
        <f t="shared" si="1"/>
        <v>0.52356020942408377</v>
      </c>
    </row>
    <row r="61" spans="1:26" s="1" customFormat="1" ht="19.5" customHeight="1" x14ac:dyDescent="0.3">
      <c r="A61" s="58"/>
      <c r="B61" s="48">
        <v>57</v>
      </c>
      <c r="C61" s="147"/>
      <c r="D61" s="49" t="s">
        <v>38</v>
      </c>
      <c r="E61" s="53" t="s">
        <v>88</v>
      </c>
      <c r="F61" s="41">
        <f>문산!F61</f>
        <v>4000</v>
      </c>
      <c r="G61" s="42">
        <f>문산!H61</f>
        <v>3000</v>
      </c>
      <c r="H61" s="41">
        <f>조리!F61</f>
        <v>4500</v>
      </c>
      <c r="I61" s="42">
        <f>조리!H61</f>
        <v>3000</v>
      </c>
      <c r="J61" s="41">
        <f>광탄!F61</f>
        <v>3500</v>
      </c>
      <c r="K61" s="42">
        <f>광탄!H61</f>
        <v>4000</v>
      </c>
      <c r="L61" s="41">
        <f>적성!F61</f>
        <v>3500</v>
      </c>
      <c r="M61" s="42">
        <f>적성!H61</f>
        <v>3000</v>
      </c>
      <c r="N61" s="41">
        <f>운정1!F61</f>
        <v>3500</v>
      </c>
      <c r="O61" s="42">
        <f>운정1!H61</f>
        <v>4500</v>
      </c>
      <c r="P61" s="41">
        <f>운정3!F61</f>
        <v>4500</v>
      </c>
      <c r="Q61" s="42">
        <f>운정3!H61</f>
        <v>4000</v>
      </c>
      <c r="R61" s="41">
        <f>운정5!F61</f>
        <v>3800</v>
      </c>
      <c r="S61" s="42">
        <f>운정5!H61</f>
        <v>3000</v>
      </c>
      <c r="T61" s="41">
        <f>금촌1!F61</f>
        <v>3000</v>
      </c>
      <c r="U61" s="42">
        <f>금촌1!H61</f>
        <v>4000</v>
      </c>
      <c r="V61" s="41">
        <f>금촌2!F61</f>
        <v>3500</v>
      </c>
      <c r="W61" s="60">
        <f>금촌2!H61</f>
        <v>3900</v>
      </c>
      <c r="X61" s="45">
        <f t="shared" si="2"/>
        <v>3600</v>
      </c>
      <c r="Y61" s="90">
        <v>3600</v>
      </c>
      <c r="Z61" s="71">
        <f t="shared" si="1"/>
        <v>0</v>
      </c>
    </row>
    <row r="62" spans="1:26" s="1" customFormat="1" ht="19.5" customHeight="1" x14ac:dyDescent="0.3">
      <c r="A62" s="58"/>
      <c r="B62" s="48">
        <v>58</v>
      </c>
      <c r="C62" s="147"/>
      <c r="D62" s="49" t="s">
        <v>39</v>
      </c>
      <c r="E62" s="53" t="s">
        <v>76</v>
      </c>
      <c r="F62" s="41">
        <f>문산!F62</f>
        <v>6000</v>
      </c>
      <c r="G62" s="42">
        <f>문산!H62</f>
        <v>10000</v>
      </c>
      <c r="H62" s="41">
        <f>조리!F62</f>
        <v>10000</v>
      </c>
      <c r="I62" s="42">
        <f>조리!H62</f>
        <v>10000</v>
      </c>
      <c r="J62" s="41">
        <f>광탄!F62</f>
        <v>9000</v>
      </c>
      <c r="K62" s="42">
        <f>광탄!H62</f>
        <v>10000</v>
      </c>
      <c r="L62" s="41">
        <f>적성!F62</f>
        <v>9000</v>
      </c>
      <c r="M62" s="42">
        <f>적성!H62</f>
        <v>8000</v>
      </c>
      <c r="N62" s="41">
        <f>운정1!F62</f>
        <v>7000</v>
      </c>
      <c r="O62" s="42">
        <f>운정1!H62</f>
        <v>9000</v>
      </c>
      <c r="P62" s="41">
        <f>운정3!F62</f>
        <v>11000</v>
      </c>
      <c r="Q62" s="42">
        <f>운정3!H62</f>
        <v>11000</v>
      </c>
      <c r="R62" s="41">
        <f>운정5!F62</f>
        <v>7500</v>
      </c>
      <c r="S62" s="42">
        <f>운정5!H62</f>
        <v>6500</v>
      </c>
      <c r="T62" s="41">
        <f>금촌1!F62</f>
        <v>9000</v>
      </c>
      <c r="U62" s="42">
        <f>금촌1!H62</f>
        <v>10000</v>
      </c>
      <c r="V62" s="41">
        <f>금촌2!F62</f>
        <v>10000</v>
      </c>
      <c r="W62" s="60">
        <f>금촌2!H62</f>
        <v>9000</v>
      </c>
      <c r="X62" s="45">
        <f t="shared" si="2"/>
        <v>9000</v>
      </c>
      <c r="Y62" s="90">
        <v>9000</v>
      </c>
      <c r="Z62" s="71">
        <f t="shared" si="1"/>
        <v>0</v>
      </c>
    </row>
    <row r="63" spans="1:26" s="1" customFormat="1" ht="19.5" customHeight="1" x14ac:dyDescent="0.3">
      <c r="A63" s="58"/>
      <c r="B63" s="48">
        <v>59</v>
      </c>
      <c r="C63" s="147"/>
      <c r="D63" s="49" t="s">
        <v>40</v>
      </c>
      <c r="E63" s="53" t="s">
        <v>77</v>
      </c>
      <c r="F63" s="41">
        <f>문산!F63</f>
        <v>5000</v>
      </c>
      <c r="G63" s="42">
        <f>문산!H63</f>
        <v>4000</v>
      </c>
      <c r="H63" s="41">
        <f>조리!F63</f>
        <v>4500</v>
      </c>
      <c r="I63" s="42">
        <f>조리!H63</f>
        <v>3000</v>
      </c>
      <c r="J63" s="41">
        <f>광탄!F63</f>
        <v>4000</v>
      </c>
      <c r="K63" s="42">
        <f>광탄!H63</f>
        <v>4000</v>
      </c>
      <c r="L63" s="41">
        <f>적성!F63</f>
        <v>5000</v>
      </c>
      <c r="M63" s="42">
        <f>적성!H63</f>
        <v>8000</v>
      </c>
      <c r="N63" s="41">
        <f>운정1!F63</f>
        <v>4000</v>
      </c>
      <c r="O63" s="42">
        <f>운정1!H63</f>
        <v>4500</v>
      </c>
      <c r="P63" s="41">
        <f>운정3!F63</f>
        <v>5000</v>
      </c>
      <c r="Q63" s="42">
        <f>운정3!H63</f>
        <v>5000</v>
      </c>
      <c r="R63" s="41">
        <f>운정5!F63</f>
        <v>4800</v>
      </c>
      <c r="S63" s="42">
        <f>운정5!H63</f>
        <v>4000</v>
      </c>
      <c r="T63" s="41">
        <f>금촌1!F63</f>
        <v>4500</v>
      </c>
      <c r="U63" s="42">
        <f>금촌1!H63</f>
        <v>5500</v>
      </c>
      <c r="V63" s="41">
        <f>금촌2!F63</f>
        <v>4000</v>
      </c>
      <c r="W63" s="60">
        <f>금촌2!H63</f>
        <v>4500</v>
      </c>
      <c r="X63" s="45">
        <f t="shared" si="2"/>
        <v>4600</v>
      </c>
      <c r="Y63" s="90">
        <v>4600</v>
      </c>
      <c r="Z63" s="71">
        <f t="shared" si="1"/>
        <v>0</v>
      </c>
    </row>
    <row r="64" spans="1:26" s="1" customFormat="1" ht="19.5" customHeight="1" x14ac:dyDescent="0.3">
      <c r="A64" s="58"/>
      <c r="B64" s="48">
        <v>60</v>
      </c>
      <c r="C64" s="147"/>
      <c r="D64" s="49" t="s">
        <v>74</v>
      </c>
      <c r="E64" s="53" t="s">
        <v>94</v>
      </c>
      <c r="F64" s="41">
        <f>문산!F64</f>
        <v>1500</v>
      </c>
      <c r="G64" s="42">
        <f>문산!H64</f>
        <v>2000</v>
      </c>
      <c r="H64" s="41">
        <f>조리!F64</f>
        <v>1500</v>
      </c>
      <c r="I64" s="42">
        <f>조리!H64</f>
        <v>2000</v>
      </c>
      <c r="J64" s="41">
        <f>광탄!F64</f>
        <v>2000</v>
      </c>
      <c r="K64" s="42">
        <f>광탄!H64</f>
        <v>5000</v>
      </c>
      <c r="L64" s="41">
        <f>적성!F64</f>
        <v>1500</v>
      </c>
      <c r="M64" s="42">
        <f>적성!H64</f>
        <v>1500</v>
      </c>
      <c r="N64" s="41">
        <f>운정1!F64</f>
        <v>3500</v>
      </c>
      <c r="O64" s="42">
        <f>운정1!H64</f>
        <v>4000</v>
      </c>
      <c r="P64" s="41">
        <f>운정3!F64</f>
        <v>4800</v>
      </c>
      <c r="Q64" s="42">
        <f>운정3!H64</f>
        <v>4500</v>
      </c>
      <c r="R64" s="41">
        <f>운정5!F64</f>
        <v>1700</v>
      </c>
      <c r="S64" s="42">
        <f>운정5!H64</f>
        <v>2000</v>
      </c>
      <c r="T64" s="41">
        <f>금촌1!F64</f>
        <v>4700</v>
      </c>
      <c r="U64" s="42">
        <f>금촌1!H64</f>
        <v>1700</v>
      </c>
      <c r="V64" s="41">
        <f>금촌2!F64</f>
        <v>1500</v>
      </c>
      <c r="W64" s="60">
        <f>금촌2!H64</f>
        <v>2000</v>
      </c>
      <c r="X64" s="45">
        <f t="shared" si="2"/>
        <v>2600</v>
      </c>
      <c r="Y64" s="90">
        <v>2600</v>
      </c>
      <c r="Z64" s="71">
        <f t="shared" si="1"/>
        <v>0</v>
      </c>
    </row>
    <row r="65" spans="1:26" s="1" customFormat="1" ht="19.5" customHeight="1" x14ac:dyDescent="0.3">
      <c r="A65" s="58"/>
      <c r="B65" s="50">
        <v>61</v>
      </c>
      <c r="C65" s="150"/>
      <c r="D65" s="78" t="s">
        <v>75</v>
      </c>
      <c r="E65" s="79" t="s">
        <v>94</v>
      </c>
      <c r="F65" s="41">
        <f>문산!F65</f>
        <v>2900</v>
      </c>
      <c r="G65" s="42">
        <f>문산!H65</f>
        <v>3500</v>
      </c>
      <c r="H65" s="41">
        <f>조리!F65</f>
        <v>3500</v>
      </c>
      <c r="I65" s="42">
        <f>조리!H65</f>
        <v>7000</v>
      </c>
      <c r="J65" s="41">
        <f>광탄!F65</f>
        <v>2900</v>
      </c>
      <c r="K65" s="42">
        <f>광탄!H65</f>
        <v>6000</v>
      </c>
      <c r="L65" s="41">
        <f>적성!F65</f>
        <v>2900</v>
      </c>
      <c r="M65" s="42">
        <f>적성!H65</f>
        <v>2700</v>
      </c>
      <c r="N65" s="41">
        <f>운정1!F65</f>
        <v>4500</v>
      </c>
      <c r="O65" s="42">
        <f>운정1!H65</f>
        <v>4000</v>
      </c>
      <c r="P65" s="41">
        <f>운정3!F65</f>
        <v>5000</v>
      </c>
      <c r="Q65" s="42">
        <f>운정3!H65</f>
        <v>5000</v>
      </c>
      <c r="R65" s="41">
        <f>운정5!F65</f>
        <v>2900</v>
      </c>
      <c r="S65" s="42">
        <f>운정5!H65</f>
        <v>3400</v>
      </c>
      <c r="T65" s="41">
        <f>금촌1!F65</f>
        <v>5200</v>
      </c>
      <c r="U65" s="42">
        <f>금촌1!H65</f>
        <v>2900</v>
      </c>
      <c r="V65" s="41">
        <f>금촌2!F65</f>
        <v>2900</v>
      </c>
      <c r="W65" s="60">
        <f>금촌2!H65</f>
        <v>2900</v>
      </c>
      <c r="X65" s="45">
        <f t="shared" si="2"/>
        <v>3800</v>
      </c>
      <c r="Y65" s="91">
        <v>3800</v>
      </c>
      <c r="Z65" s="72">
        <f t="shared" si="1"/>
        <v>0</v>
      </c>
    </row>
    <row r="66" spans="1:26" s="1" customFormat="1" ht="19.5" customHeight="1" x14ac:dyDescent="0.3">
      <c r="A66" s="58"/>
      <c r="B66" s="56">
        <v>62</v>
      </c>
      <c r="C66" s="146" t="s">
        <v>122</v>
      </c>
      <c r="D66" s="75" t="s">
        <v>79</v>
      </c>
      <c r="E66" s="76" t="s">
        <v>78</v>
      </c>
      <c r="F66" s="41">
        <f>문산!F66</f>
        <v>8000</v>
      </c>
      <c r="G66" s="42">
        <f>문산!H66</f>
        <v>10000</v>
      </c>
      <c r="H66" s="41">
        <f>조리!F66</f>
        <v>7000</v>
      </c>
      <c r="I66" s="42">
        <f>조리!H66</f>
        <v>8000</v>
      </c>
      <c r="J66" s="41">
        <f>광탄!F66</f>
        <v>10000</v>
      </c>
      <c r="K66" s="93"/>
      <c r="L66" s="41">
        <f>적성!F66</f>
        <v>11000</v>
      </c>
      <c r="M66" s="42">
        <f>적성!H66</f>
        <v>11000</v>
      </c>
      <c r="N66" s="41">
        <f>운정1!F66</f>
        <v>12000</v>
      </c>
      <c r="O66" s="42">
        <f>운정1!H66</f>
        <v>7800</v>
      </c>
      <c r="P66" s="41">
        <f>운정3!F66</f>
        <v>12000</v>
      </c>
      <c r="Q66" s="42">
        <f>운정3!H66</f>
        <v>10000</v>
      </c>
      <c r="R66" s="41">
        <f>운정5!F66</f>
        <v>9500</v>
      </c>
      <c r="S66" s="42">
        <f>운정5!H66</f>
        <v>8000</v>
      </c>
      <c r="T66" s="41">
        <f>금촌1!F66</f>
        <v>12000</v>
      </c>
      <c r="U66" s="42">
        <f>금촌1!H66</f>
        <v>10000</v>
      </c>
      <c r="V66" s="41">
        <f>금촌2!F66</f>
        <v>12000</v>
      </c>
      <c r="W66" s="60">
        <f>금촌2!H66</f>
        <v>10000</v>
      </c>
      <c r="X66" s="45">
        <f t="shared" si="2"/>
        <v>9900</v>
      </c>
      <c r="Y66" s="77">
        <v>9900</v>
      </c>
      <c r="Z66" s="73">
        <f t="shared" si="1"/>
        <v>0</v>
      </c>
    </row>
    <row r="67" spans="1:26" s="1" customFormat="1" ht="19.5" customHeight="1" x14ac:dyDescent="0.3">
      <c r="A67" s="58"/>
      <c r="B67" s="48">
        <v>63</v>
      </c>
      <c r="C67" s="147"/>
      <c r="D67" s="49" t="s">
        <v>80</v>
      </c>
      <c r="E67" s="53" t="s">
        <v>107</v>
      </c>
      <c r="F67" s="41">
        <f>문산!F67</f>
        <v>5000</v>
      </c>
      <c r="G67" s="42">
        <f>문산!H67</f>
        <v>6000</v>
      </c>
      <c r="H67" s="41">
        <f>조리!F67</f>
        <v>7000</v>
      </c>
      <c r="I67" s="42">
        <f>조리!H67</f>
        <v>7000</v>
      </c>
      <c r="J67" s="41">
        <f>광탄!F67</f>
        <v>6000</v>
      </c>
      <c r="K67" s="93"/>
      <c r="L67" s="41">
        <f>적성!F67</f>
        <v>5000</v>
      </c>
      <c r="M67" s="42">
        <f>적성!H67</f>
        <v>5000</v>
      </c>
      <c r="N67" s="41">
        <f>운정1!F67</f>
        <v>8000</v>
      </c>
      <c r="O67" s="42">
        <f>운정1!H67</f>
        <v>6000</v>
      </c>
      <c r="P67" s="41">
        <f>운정3!F67</f>
        <v>8000</v>
      </c>
      <c r="Q67" s="42">
        <f>운정3!H67</f>
        <v>7000</v>
      </c>
      <c r="R67" s="41">
        <f>운정5!F67</f>
        <v>5000</v>
      </c>
      <c r="S67" s="42">
        <f>운정5!H67</f>
        <v>6000</v>
      </c>
      <c r="T67" s="41">
        <f>금촌1!F67</f>
        <v>8000</v>
      </c>
      <c r="U67" s="42">
        <f>금촌1!H67</f>
        <v>5000</v>
      </c>
      <c r="V67" s="41">
        <f>금촌2!F67</f>
        <v>8000</v>
      </c>
      <c r="W67" s="60">
        <f>금촌2!H67</f>
        <v>7000</v>
      </c>
      <c r="X67" s="45">
        <f t="shared" si="2"/>
        <v>6400</v>
      </c>
      <c r="Y67" s="67">
        <v>6400</v>
      </c>
      <c r="Z67" s="71">
        <f t="shared" si="1"/>
        <v>0</v>
      </c>
    </row>
    <row r="68" spans="1:26" s="1" customFormat="1" ht="19.5" customHeight="1" x14ac:dyDescent="0.3">
      <c r="A68" s="58"/>
      <c r="B68" s="48">
        <v>64</v>
      </c>
      <c r="C68" s="147"/>
      <c r="D68" s="49" t="s">
        <v>99</v>
      </c>
      <c r="E68" s="53" t="s">
        <v>108</v>
      </c>
      <c r="F68" s="92"/>
      <c r="G68" s="93"/>
      <c r="H68" s="41">
        <f>조리!F68</f>
        <v>60000</v>
      </c>
      <c r="I68" s="42">
        <f>조리!H68</f>
        <v>55000</v>
      </c>
      <c r="J68" s="41">
        <f>광탄!F68</f>
        <v>45000</v>
      </c>
      <c r="K68" s="93"/>
      <c r="L68" s="92"/>
      <c r="M68" s="93"/>
      <c r="N68" s="92"/>
      <c r="O68" s="93"/>
      <c r="P68" s="41">
        <f>운정3!F68</f>
        <v>99000</v>
      </c>
      <c r="Q68" s="42">
        <f>운정3!H68</f>
        <v>72000</v>
      </c>
      <c r="R68" s="92"/>
      <c r="S68" s="93"/>
      <c r="T68" s="41">
        <f>금촌1!F68</f>
        <v>60000</v>
      </c>
      <c r="U68" s="42">
        <f>금촌1!H68</f>
        <v>60000</v>
      </c>
      <c r="V68" s="41">
        <f>금촌2!F68</f>
        <v>55000</v>
      </c>
      <c r="W68" s="60">
        <f>금촌2!H68</f>
        <v>65000</v>
      </c>
      <c r="X68" s="45">
        <f t="shared" si="2"/>
        <v>63400</v>
      </c>
      <c r="Y68" s="67">
        <v>63400</v>
      </c>
      <c r="Z68" s="71">
        <f t="shared" si="1"/>
        <v>0</v>
      </c>
    </row>
    <row r="69" spans="1:26" s="1" customFormat="1" ht="19.5" customHeight="1" x14ac:dyDescent="0.3">
      <c r="A69" s="58"/>
      <c r="B69" s="48">
        <v>65</v>
      </c>
      <c r="C69" s="147"/>
      <c r="D69" s="49" t="s">
        <v>100</v>
      </c>
      <c r="E69" s="54" t="s">
        <v>125</v>
      </c>
      <c r="F69" s="41">
        <f>문산!F69</f>
        <v>60000</v>
      </c>
      <c r="G69" s="42">
        <f>문산!H69</f>
        <v>45000</v>
      </c>
      <c r="H69" s="41">
        <f>조리!F69</f>
        <v>45000</v>
      </c>
      <c r="I69" s="42">
        <f>조리!H69</f>
        <v>45000</v>
      </c>
      <c r="J69" s="41">
        <f>광탄!F69</f>
        <v>40000</v>
      </c>
      <c r="K69" s="93"/>
      <c r="L69" s="41">
        <f>적성!F69</f>
        <v>30000</v>
      </c>
      <c r="M69" s="42">
        <f>적성!H69</f>
        <v>35000</v>
      </c>
      <c r="N69" s="92"/>
      <c r="O69" s="93"/>
      <c r="P69" s="41">
        <f>운정3!F69</f>
        <v>55000</v>
      </c>
      <c r="Q69" s="93"/>
      <c r="R69" s="92"/>
      <c r="S69" s="93"/>
      <c r="T69" s="41">
        <f>금촌1!F69</f>
        <v>55000</v>
      </c>
      <c r="U69" s="42">
        <f>금촌1!H69</f>
        <v>44000</v>
      </c>
      <c r="V69" s="41">
        <f>금촌2!F69</f>
        <v>45000</v>
      </c>
      <c r="W69" s="60">
        <f>금촌2!H69</f>
        <v>55000</v>
      </c>
      <c r="X69" s="45">
        <f t="shared" ref="X69:X80" si="3">ROUNDDOWN(AVERAGE(F69:W69),-2)</f>
        <v>46100</v>
      </c>
      <c r="Y69" s="67">
        <v>45300</v>
      </c>
      <c r="Z69" s="71">
        <f t="shared" si="1"/>
        <v>1.7660044150110374</v>
      </c>
    </row>
    <row r="70" spans="1:26" s="1" customFormat="1" ht="19.5" customHeight="1" x14ac:dyDescent="0.3">
      <c r="A70" s="58"/>
      <c r="B70" s="48">
        <v>66</v>
      </c>
      <c r="C70" s="147"/>
      <c r="D70" s="49" t="s">
        <v>81</v>
      </c>
      <c r="E70" s="53" t="s">
        <v>96</v>
      </c>
      <c r="F70" s="41">
        <f>문산!F70</f>
        <v>30000</v>
      </c>
      <c r="G70" s="42">
        <f>문산!H70</f>
        <v>55000</v>
      </c>
      <c r="H70" s="41">
        <f>조리!F70</f>
        <v>70000</v>
      </c>
      <c r="I70" s="42">
        <f>조리!H70</f>
        <v>60000</v>
      </c>
      <c r="J70" s="41">
        <f>광탄!F70</f>
        <v>50000</v>
      </c>
      <c r="K70" s="42">
        <f>광탄!H70</f>
        <v>15000</v>
      </c>
      <c r="L70" s="41">
        <f>적성!F70</f>
        <v>22000</v>
      </c>
      <c r="M70" s="42">
        <f>적성!H70</f>
        <v>60000</v>
      </c>
      <c r="N70" s="41">
        <f>운정1!F70</f>
        <v>80000</v>
      </c>
      <c r="O70" s="42">
        <f>운정1!H70</f>
        <v>50000</v>
      </c>
      <c r="P70" s="41">
        <f>운정3!F70</f>
        <v>60000</v>
      </c>
      <c r="Q70" s="42">
        <f>운정3!H70</f>
        <v>55000</v>
      </c>
      <c r="R70" s="41">
        <f>운정5!F70</f>
        <v>60000</v>
      </c>
      <c r="S70" s="42">
        <f>운정5!H70</f>
        <v>76500</v>
      </c>
      <c r="T70" s="41">
        <f>금촌1!F70</f>
        <v>50000</v>
      </c>
      <c r="U70" s="42">
        <f>금촌1!H70</f>
        <v>70000</v>
      </c>
      <c r="V70" s="41">
        <f>금촌2!F70</f>
        <v>130000</v>
      </c>
      <c r="W70" s="60">
        <f>금촌2!H70</f>
        <v>80000</v>
      </c>
      <c r="X70" s="45">
        <f t="shared" si="3"/>
        <v>59600</v>
      </c>
      <c r="Y70" s="67">
        <v>59600</v>
      </c>
      <c r="Z70" s="71">
        <f t="shared" si="1"/>
        <v>0</v>
      </c>
    </row>
    <row r="71" spans="1:26" s="1" customFormat="1" ht="19.5" customHeight="1" x14ac:dyDescent="0.3">
      <c r="A71" s="58"/>
      <c r="B71" s="48">
        <v>67</v>
      </c>
      <c r="C71" s="147"/>
      <c r="D71" s="49" t="s">
        <v>44</v>
      </c>
      <c r="E71" s="53" t="s">
        <v>96</v>
      </c>
      <c r="F71" s="41">
        <f>문산!F71</f>
        <v>10000</v>
      </c>
      <c r="G71" s="42">
        <f>문산!H71</f>
        <v>18000</v>
      </c>
      <c r="H71" s="41">
        <f>조리!F71</f>
        <v>20000</v>
      </c>
      <c r="I71" s="42">
        <f>조리!H71</f>
        <v>20000</v>
      </c>
      <c r="J71" s="41">
        <f>광탄!F71</f>
        <v>19000</v>
      </c>
      <c r="K71" s="42">
        <f>광탄!H71</f>
        <v>40000</v>
      </c>
      <c r="L71" s="41">
        <f>적성!F71</f>
        <v>22000</v>
      </c>
      <c r="M71" s="42">
        <f>적성!H71</f>
        <v>22000</v>
      </c>
      <c r="N71" s="41">
        <f>운정1!F71</f>
        <v>18000</v>
      </c>
      <c r="O71" s="42">
        <f>운정1!H71</f>
        <v>20000</v>
      </c>
      <c r="P71" s="41">
        <f>운정3!F71</f>
        <v>18000</v>
      </c>
      <c r="Q71" s="42">
        <f>운정3!H71</f>
        <v>18000</v>
      </c>
      <c r="R71" s="41">
        <f>운정5!F71</f>
        <v>18000</v>
      </c>
      <c r="S71" s="42">
        <f>운정5!H71</f>
        <v>28000</v>
      </c>
      <c r="T71" s="41">
        <f>금촌1!F71</f>
        <v>15000</v>
      </c>
      <c r="U71" s="42">
        <f>금촌1!H71</f>
        <v>25000</v>
      </c>
      <c r="V71" s="41">
        <f>금촌2!F71</f>
        <v>20000</v>
      </c>
      <c r="W71" s="60">
        <f>금촌2!H71</f>
        <v>15000</v>
      </c>
      <c r="X71" s="45">
        <f t="shared" si="3"/>
        <v>20300</v>
      </c>
      <c r="Y71" s="67">
        <v>20300</v>
      </c>
      <c r="Z71" s="71">
        <f t="shared" si="1"/>
        <v>0</v>
      </c>
    </row>
    <row r="72" spans="1:26" s="1" customFormat="1" ht="19.5" customHeight="1" x14ac:dyDescent="0.3">
      <c r="A72" s="58"/>
      <c r="B72" s="48">
        <v>68</v>
      </c>
      <c r="C72" s="147"/>
      <c r="D72" s="49" t="s">
        <v>82</v>
      </c>
      <c r="E72" s="53" t="s">
        <v>97</v>
      </c>
      <c r="F72" s="41">
        <f>문산!F72</f>
        <v>8000</v>
      </c>
      <c r="G72" s="42">
        <f>문산!H72</f>
        <v>8000</v>
      </c>
      <c r="H72" s="41">
        <f>조리!F72</f>
        <v>18000</v>
      </c>
      <c r="I72" s="42">
        <f>조리!H72</f>
        <v>18000</v>
      </c>
      <c r="J72" s="41">
        <f>광탄!F72</f>
        <v>12000</v>
      </c>
      <c r="K72" s="42">
        <f>광탄!H72</f>
        <v>12000</v>
      </c>
      <c r="L72" s="41">
        <f>적성!F72</f>
        <v>15000</v>
      </c>
      <c r="M72" s="42">
        <f>적성!H72</f>
        <v>15000</v>
      </c>
      <c r="N72" s="41">
        <f>운정1!F72</f>
        <v>15000</v>
      </c>
      <c r="O72" s="42">
        <f>운정1!H72</f>
        <v>17000</v>
      </c>
      <c r="P72" s="41">
        <f>운정3!F72</f>
        <v>15000</v>
      </c>
      <c r="Q72" s="42">
        <f>운정3!H72</f>
        <v>16000</v>
      </c>
      <c r="R72" s="41">
        <f>운정5!F72</f>
        <v>18000</v>
      </c>
      <c r="S72" s="42">
        <f>운정5!H72</f>
        <v>24000</v>
      </c>
      <c r="T72" s="41">
        <f>금촌1!F72</f>
        <v>15000</v>
      </c>
      <c r="U72" s="42">
        <f>금촌1!H72</f>
        <v>20000</v>
      </c>
      <c r="V72" s="41">
        <f>금촌2!F72</f>
        <v>17000</v>
      </c>
      <c r="W72" s="60">
        <f>금촌2!H72</f>
        <v>10000</v>
      </c>
      <c r="X72" s="45">
        <f t="shared" si="3"/>
        <v>15100</v>
      </c>
      <c r="Y72" s="67">
        <v>15100</v>
      </c>
      <c r="Z72" s="71">
        <f t="shared" si="1"/>
        <v>0</v>
      </c>
    </row>
    <row r="73" spans="1:26" s="1" customFormat="1" ht="19.5" customHeight="1" x14ac:dyDescent="0.3">
      <c r="A73" s="58"/>
      <c r="B73" s="48">
        <v>69</v>
      </c>
      <c r="C73" s="147"/>
      <c r="D73" s="49" t="s">
        <v>42</v>
      </c>
      <c r="E73" s="53" t="s">
        <v>98</v>
      </c>
      <c r="F73" s="41">
        <f>문산!F73</f>
        <v>10000</v>
      </c>
      <c r="G73" s="42">
        <f>문산!H73</f>
        <v>10000</v>
      </c>
      <c r="H73" s="92"/>
      <c r="I73" s="93"/>
      <c r="J73" s="92"/>
      <c r="K73" s="93"/>
      <c r="L73" s="41">
        <f>적성!F73</f>
        <v>10000</v>
      </c>
      <c r="M73" s="93"/>
      <c r="N73" s="41">
        <f>운정1!F73</f>
        <v>11000</v>
      </c>
      <c r="O73" s="93"/>
      <c r="P73" s="41">
        <f>운정3!F73</f>
        <v>11000</v>
      </c>
      <c r="Q73" s="93"/>
      <c r="R73" s="41">
        <f>운정5!F73</f>
        <v>11000</v>
      </c>
      <c r="S73" s="93"/>
      <c r="T73" s="41">
        <f>금촌1!F73</f>
        <v>10000</v>
      </c>
      <c r="U73" s="42">
        <f>금촌1!H73</f>
        <v>10000</v>
      </c>
      <c r="V73" s="41">
        <f>금촌2!F73</f>
        <v>10000</v>
      </c>
      <c r="W73" s="60">
        <f>금촌2!H73</f>
        <v>10000</v>
      </c>
      <c r="X73" s="45">
        <f t="shared" si="3"/>
        <v>10300</v>
      </c>
      <c r="Y73" s="67">
        <v>10300</v>
      </c>
      <c r="Z73" s="71">
        <f t="shared" si="1"/>
        <v>0</v>
      </c>
    </row>
    <row r="74" spans="1:26" s="1" customFormat="1" ht="19.5" customHeight="1" x14ac:dyDescent="0.3">
      <c r="A74" s="58"/>
      <c r="B74" s="48">
        <v>70</v>
      </c>
      <c r="C74" s="147"/>
      <c r="D74" s="49" t="s">
        <v>45</v>
      </c>
      <c r="E74" s="53" t="s">
        <v>105</v>
      </c>
      <c r="F74" s="41">
        <f>문산!F74</f>
        <v>12000</v>
      </c>
      <c r="G74" s="42">
        <f>문산!H74</f>
        <v>12000</v>
      </c>
      <c r="H74" s="92"/>
      <c r="I74" s="93"/>
      <c r="J74" s="92"/>
      <c r="K74" s="93"/>
      <c r="L74" s="92"/>
      <c r="M74" s="93"/>
      <c r="N74" s="41">
        <f>운정1!F74</f>
        <v>12000</v>
      </c>
      <c r="O74" s="93"/>
      <c r="P74" s="41">
        <f>운정3!F74</f>
        <v>14000</v>
      </c>
      <c r="Q74" s="93"/>
      <c r="R74" s="41">
        <f>운정5!F74</f>
        <v>14000</v>
      </c>
      <c r="S74" s="93"/>
      <c r="T74" s="41">
        <f>금촌1!F74</f>
        <v>2000</v>
      </c>
      <c r="U74" s="42">
        <f>금촌1!H74</f>
        <v>2000</v>
      </c>
      <c r="V74" s="41">
        <f>금촌2!F74</f>
        <v>12000</v>
      </c>
      <c r="W74" s="60">
        <f>금촌2!H74</f>
        <v>10000</v>
      </c>
      <c r="X74" s="45">
        <f t="shared" si="3"/>
        <v>10000</v>
      </c>
      <c r="Y74" s="67">
        <v>10000</v>
      </c>
      <c r="Z74" s="71">
        <f t="shared" si="1"/>
        <v>0</v>
      </c>
    </row>
    <row r="75" spans="1:26" s="1" customFormat="1" ht="19.5" customHeight="1" x14ac:dyDescent="0.3">
      <c r="A75" s="58"/>
      <c r="B75" s="48">
        <v>71</v>
      </c>
      <c r="C75" s="147"/>
      <c r="D75" s="49" t="s">
        <v>104</v>
      </c>
      <c r="E75" s="55" t="s">
        <v>106</v>
      </c>
      <c r="F75" s="41">
        <f>문산!F75</f>
        <v>5000</v>
      </c>
      <c r="G75" s="42">
        <f>문산!H75</f>
        <v>4500</v>
      </c>
      <c r="H75" s="92"/>
      <c r="I75" s="93"/>
      <c r="J75" s="92"/>
      <c r="K75" s="93"/>
      <c r="L75" s="92"/>
      <c r="M75" s="93"/>
      <c r="N75" s="92"/>
      <c r="O75" s="93"/>
      <c r="P75" s="41">
        <f>운정3!F75</f>
        <v>6000</v>
      </c>
      <c r="Q75" s="93"/>
      <c r="R75" s="92"/>
      <c r="S75" s="93"/>
      <c r="T75" s="41">
        <f>금촌1!F75</f>
        <v>5000</v>
      </c>
      <c r="U75" s="42">
        <f>금촌1!H75</f>
        <v>2000</v>
      </c>
      <c r="V75" s="41">
        <f>금촌2!F75</f>
        <v>4000</v>
      </c>
      <c r="W75" s="60">
        <f>금촌2!H75</f>
        <v>10000</v>
      </c>
      <c r="X75" s="45">
        <f t="shared" si="3"/>
        <v>5200</v>
      </c>
      <c r="Y75" s="67">
        <v>5200</v>
      </c>
      <c r="Z75" s="71">
        <f t="shared" si="1"/>
        <v>0</v>
      </c>
    </row>
    <row r="76" spans="1:26" s="1" customFormat="1" ht="19.5" customHeight="1" x14ac:dyDescent="0.3">
      <c r="A76" s="58"/>
      <c r="B76" s="48">
        <v>72</v>
      </c>
      <c r="C76" s="147"/>
      <c r="D76" s="116" t="s">
        <v>46</v>
      </c>
      <c r="E76" s="118" t="s">
        <v>492</v>
      </c>
      <c r="F76" s="41">
        <f>문산!F76</f>
        <v>230000</v>
      </c>
      <c r="G76" s="42">
        <f>문산!H76</f>
        <v>390000</v>
      </c>
      <c r="H76" s="41">
        <f>조리!F76</f>
        <v>500000</v>
      </c>
      <c r="I76" s="93"/>
      <c r="J76" s="92"/>
      <c r="K76" s="93"/>
      <c r="L76" s="41">
        <f>적성!F76</f>
        <v>350000</v>
      </c>
      <c r="M76" s="93"/>
      <c r="N76" s="41">
        <f>운정1!F76</f>
        <v>360000</v>
      </c>
      <c r="O76" s="42">
        <f>운정1!H76</f>
        <v>340000</v>
      </c>
      <c r="P76" s="41">
        <f>운정3!F76</f>
        <v>430000</v>
      </c>
      <c r="Q76" s="42">
        <f>운정3!H76</f>
        <v>350000</v>
      </c>
      <c r="R76" s="41">
        <f>운정5!F76</f>
        <v>90000</v>
      </c>
      <c r="S76" s="42">
        <f>운정5!H76</f>
        <v>250000</v>
      </c>
      <c r="T76" s="41">
        <f>금촌1!F76</f>
        <v>300000</v>
      </c>
      <c r="U76" s="42">
        <f>금촌1!H76</f>
        <v>200000</v>
      </c>
      <c r="V76" s="41">
        <f>금촌2!F76</f>
        <v>200000</v>
      </c>
      <c r="W76" s="60">
        <f>금촌2!H76</f>
        <v>250000</v>
      </c>
      <c r="X76" s="45">
        <f t="shared" si="3"/>
        <v>302800</v>
      </c>
      <c r="Y76" s="67">
        <v>309200</v>
      </c>
      <c r="Z76" s="71">
        <f t="shared" si="1"/>
        <v>-2.0698576972833118</v>
      </c>
    </row>
    <row r="77" spans="1:26" s="1" customFormat="1" ht="19.5" customHeight="1" x14ac:dyDescent="0.3">
      <c r="A77" s="58"/>
      <c r="B77" s="48">
        <v>73</v>
      </c>
      <c r="C77" s="147"/>
      <c r="D77" s="49" t="s">
        <v>47</v>
      </c>
      <c r="E77" s="4" t="s">
        <v>101</v>
      </c>
      <c r="F77" s="41">
        <f>문산!F77</f>
        <v>12000</v>
      </c>
      <c r="G77" s="42">
        <f>문산!H77</f>
        <v>12000</v>
      </c>
      <c r="H77" s="41">
        <f>조리!F77</f>
        <v>12000</v>
      </c>
      <c r="I77" s="42">
        <f>조리!H77</f>
        <v>11000</v>
      </c>
      <c r="J77" s="41">
        <f>광탄!F77</f>
        <v>10200</v>
      </c>
      <c r="K77" s="93"/>
      <c r="L77" s="41">
        <f>적성!F77</f>
        <v>9000</v>
      </c>
      <c r="M77" s="42">
        <f>적성!H77</f>
        <v>11000</v>
      </c>
      <c r="N77" s="41">
        <f>운정1!F77</f>
        <v>12000</v>
      </c>
      <c r="O77" s="42">
        <f>운정1!H77</f>
        <v>10000</v>
      </c>
      <c r="P77" s="41">
        <f>운정3!F77</f>
        <v>12000</v>
      </c>
      <c r="Q77" s="42">
        <f>운정3!H77</f>
        <v>12000</v>
      </c>
      <c r="R77" s="41">
        <f>운정5!F77</f>
        <v>10000</v>
      </c>
      <c r="S77" s="42">
        <f>운정5!H77</f>
        <v>10800</v>
      </c>
      <c r="T77" s="41">
        <f>금촌1!F77</f>
        <v>12000</v>
      </c>
      <c r="U77" s="42">
        <f>금촌1!H77</f>
        <v>12000</v>
      </c>
      <c r="V77" s="41">
        <f>금촌2!F77</f>
        <v>13000</v>
      </c>
      <c r="W77" s="60">
        <f>금촌2!H77</f>
        <v>12000</v>
      </c>
      <c r="X77" s="45">
        <f t="shared" si="3"/>
        <v>11300</v>
      </c>
      <c r="Y77" s="67">
        <v>11300</v>
      </c>
      <c r="Z77" s="71">
        <f t="shared" si="1"/>
        <v>0</v>
      </c>
    </row>
    <row r="78" spans="1:26" s="1" customFormat="1" ht="19.5" customHeight="1" x14ac:dyDescent="0.3">
      <c r="A78" s="58"/>
      <c r="B78" s="48">
        <v>74</v>
      </c>
      <c r="C78" s="147"/>
      <c r="D78" s="49" t="s">
        <v>102</v>
      </c>
      <c r="E78" s="4" t="s">
        <v>148</v>
      </c>
      <c r="F78" s="41">
        <f>문산!F78</f>
        <v>60000</v>
      </c>
      <c r="G78" s="42">
        <f>문산!H78</f>
        <v>70000</v>
      </c>
      <c r="H78" s="41">
        <f>조리!F78</f>
        <v>90000</v>
      </c>
      <c r="I78" s="42">
        <f>조리!H78</f>
        <v>90000</v>
      </c>
      <c r="J78" s="41">
        <f>광탄!F78</f>
        <v>70000</v>
      </c>
      <c r="K78" s="93"/>
      <c r="L78" s="41">
        <f>적성!F78</f>
        <v>90000</v>
      </c>
      <c r="M78" s="42">
        <f>적성!H78</f>
        <v>90000</v>
      </c>
      <c r="N78" s="41">
        <f>운정1!F78</f>
        <v>52500</v>
      </c>
      <c r="O78" s="42">
        <f>운정1!H78</f>
        <v>50000</v>
      </c>
      <c r="P78" s="41">
        <f>운정3!F78</f>
        <v>100000</v>
      </c>
      <c r="Q78" s="42">
        <f>운정3!H78</f>
        <v>110000</v>
      </c>
      <c r="R78" s="41">
        <f>운정5!F78</f>
        <v>100000</v>
      </c>
      <c r="S78" s="42">
        <f>운정5!H78</f>
        <v>45000</v>
      </c>
      <c r="T78" s="41">
        <f>금촌1!F78</f>
        <v>100000</v>
      </c>
      <c r="U78" s="42">
        <f>금촌1!H78</f>
        <v>99000</v>
      </c>
      <c r="V78" s="41">
        <f>금촌2!F78</f>
        <v>110000</v>
      </c>
      <c r="W78" s="60">
        <f>금촌2!H78</f>
        <v>80000</v>
      </c>
      <c r="X78" s="45">
        <f t="shared" si="3"/>
        <v>82700</v>
      </c>
      <c r="Y78" s="67">
        <v>82700</v>
      </c>
      <c r="Z78" s="71">
        <f t="shared" si="1"/>
        <v>0</v>
      </c>
    </row>
    <row r="79" spans="1:26" s="1" customFormat="1" ht="19.5" customHeight="1" x14ac:dyDescent="0.3">
      <c r="A79" s="58"/>
      <c r="B79" s="48">
        <v>75</v>
      </c>
      <c r="C79" s="147"/>
      <c r="D79" s="49" t="s">
        <v>48</v>
      </c>
      <c r="E79" s="4" t="s">
        <v>149</v>
      </c>
      <c r="F79" s="41">
        <f>문산!F79</f>
        <v>30000</v>
      </c>
      <c r="G79" s="42">
        <f>문산!H79</f>
        <v>30000</v>
      </c>
      <c r="H79" s="41">
        <f>조리!F79</f>
        <v>28000</v>
      </c>
      <c r="I79" s="42">
        <f>조리!H79</f>
        <v>25000</v>
      </c>
      <c r="J79" s="41">
        <f>광탄!F79</f>
        <v>35000</v>
      </c>
      <c r="K79" s="42">
        <f>광탄!H79</f>
        <v>35000</v>
      </c>
      <c r="L79" s="41">
        <f>적성!F79</f>
        <v>25000</v>
      </c>
      <c r="M79" s="42">
        <f>적성!H79</f>
        <v>20000</v>
      </c>
      <c r="N79" s="41">
        <f>운정1!F79</f>
        <v>30000</v>
      </c>
      <c r="O79" s="42">
        <f>운정1!H79</f>
        <v>10000</v>
      </c>
      <c r="P79" s="41">
        <f>운정3!F79</f>
        <v>30000</v>
      </c>
      <c r="Q79" s="42">
        <f>운정3!H79</f>
        <v>30000</v>
      </c>
      <c r="R79" s="41">
        <f>운정5!F79</f>
        <v>30000</v>
      </c>
      <c r="S79" s="42">
        <f>운정5!H79</f>
        <v>30000</v>
      </c>
      <c r="T79" s="41">
        <f>금촌1!F79</f>
        <v>30000</v>
      </c>
      <c r="U79" s="42">
        <f>금촌1!H79</f>
        <v>30000</v>
      </c>
      <c r="V79" s="41">
        <f>금촌2!F79</f>
        <v>6000</v>
      </c>
      <c r="W79" s="60">
        <f>금촌2!H79</f>
        <v>6000</v>
      </c>
      <c r="X79" s="45">
        <f t="shared" si="3"/>
        <v>25500</v>
      </c>
      <c r="Y79" s="67">
        <v>25500</v>
      </c>
      <c r="Z79" s="71">
        <f t="shared" ref="Z79:Z80" si="4">(X79-Y79)/Y79*100</f>
        <v>0</v>
      </c>
    </row>
    <row r="80" spans="1:26" s="1" customFormat="1" ht="19.5" customHeight="1" thickBot="1" x14ac:dyDescent="0.35">
      <c r="A80" s="58"/>
      <c r="B80" s="51">
        <v>76</v>
      </c>
      <c r="C80" s="148"/>
      <c r="D80" s="121" t="s">
        <v>103</v>
      </c>
      <c r="E80" s="122" t="s">
        <v>493</v>
      </c>
      <c r="F80" s="41">
        <f>문산!F80</f>
        <v>1250</v>
      </c>
      <c r="G80" s="42">
        <f>문산!H80</f>
        <v>1250</v>
      </c>
      <c r="H80" s="41">
        <f>조리!F80</f>
        <v>1000</v>
      </c>
      <c r="I80" s="42">
        <f>조리!H80</f>
        <v>1200</v>
      </c>
      <c r="J80" s="41">
        <f>광탄!F80</f>
        <v>3000</v>
      </c>
      <c r="K80" s="93"/>
      <c r="L80" s="41">
        <f>적성!F80</f>
        <v>3000</v>
      </c>
      <c r="M80" s="42">
        <f>적성!H80</f>
        <v>3000</v>
      </c>
      <c r="N80" s="41">
        <f>운정1!F80</f>
        <v>1000</v>
      </c>
      <c r="O80" s="42">
        <f>운정1!H80</f>
        <v>1000</v>
      </c>
      <c r="P80" s="41">
        <f>운정3!F80</f>
        <v>2000</v>
      </c>
      <c r="Q80" s="93"/>
      <c r="R80" s="41">
        <f>운정5!F80</f>
        <v>1000</v>
      </c>
      <c r="S80" s="42">
        <f>운정5!H80</f>
        <v>1000</v>
      </c>
      <c r="T80" s="41">
        <f>금촌1!F80</f>
        <v>2000</v>
      </c>
      <c r="U80" s="42">
        <f>금촌1!H80</f>
        <v>1500</v>
      </c>
      <c r="V80" s="41">
        <f>금촌2!F80</f>
        <v>1000</v>
      </c>
      <c r="W80" s="60">
        <f>금촌2!H80</f>
        <v>1000</v>
      </c>
      <c r="X80" s="45">
        <f t="shared" si="3"/>
        <v>1500</v>
      </c>
      <c r="Y80" s="68">
        <v>1500</v>
      </c>
      <c r="Z80" s="87">
        <f t="shared" si="4"/>
        <v>0</v>
      </c>
    </row>
    <row r="81" spans="12:13" x14ac:dyDescent="0.3">
      <c r="L81" s="41"/>
      <c r="M81" s="42"/>
    </row>
  </sheetData>
  <mergeCells count="17"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23" activePane="bottomLeft" state="frozen"/>
      <selection pane="bottomLeft" activeCell="E22" sqref="E22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10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10" s="96" customFormat="1" ht="33.75" customHeight="1" x14ac:dyDescent="0.3">
      <c r="A2" s="167" t="s">
        <v>109</v>
      </c>
      <c r="B2" s="168"/>
      <c r="C2" s="168"/>
      <c r="D2" s="94">
        <f>평균!D2</f>
        <v>46240</v>
      </c>
      <c r="E2" s="169" t="s">
        <v>110</v>
      </c>
      <c r="F2" s="169"/>
      <c r="G2" s="169"/>
      <c r="H2" s="169" t="s">
        <v>209</v>
      </c>
      <c r="I2" s="170"/>
      <c r="J2" s="95"/>
    </row>
    <row r="3" spans="1:10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1</v>
      </c>
      <c r="F3" s="165"/>
      <c r="G3" s="164"/>
      <c r="H3" s="165"/>
      <c r="I3" s="166"/>
    </row>
    <row r="4" spans="1:10" s="6" customFormat="1" ht="26.25" customHeight="1" thickBot="1" x14ac:dyDescent="0.35">
      <c r="A4" s="162"/>
      <c r="B4" s="163"/>
      <c r="C4" s="163"/>
      <c r="D4" s="163"/>
      <c r="E4" s="20" t="s">
        <v>151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10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21" t="s">
        <v>216</v>
      </c>
      <c r="F5" s="36">
        <v>0</v>
      </c>
      <c r="G5" s="26" t="s">
        <v>200</v>
      </c>
      <c r="H5" s="36">
        <v>36000</v>
      </c>
      <c r="I5" s="30"/>
    </row>
    <row r="6" spans="1:10" ht="21" customHeight="1" x14ac:dyDescent="0.3">
      <c r="A6" s="18">
        <v>2</v>
      </c>
      <c r="B6" s="158"/>
      <c r="C6" s="49" t="s">
        <v>58</v>
      </c>
      <c r="D6" s="53" t="s">
        <v>59</v>
      </c>
      <c r="E6" s="21" t="s">
        <v>216</v>
      </c>
      <c r="F6" s="36">
        <v>0</v>
      </c>
      <c r="G6" s="26" t="s">
        <v>200</v>
      </c>
      <c r="H6" s="36">
        <v>14400</v>
      </c>
      <c r="I6" s="30"/>
    </row>
    <row r="7" spans="1:10" ht="21" customHeight="1" x14ac:dyDescent="0.3">
      <c r="A7" s="18">
        <v>3</v>
      </c>
      <c r="B7" s="158"/>
      <c r="C7" s="116" t="s">
        <v>124</v>
      </c>
      <c r="D7" s="117" t="s">
        <v>474</v>
      </c>
      <c r="E7" s="21" t="s">
        <v>216</v>
      </c>
      <c r="F7" s="36">
        <v>0</v>
      </c>
      <c r="G7" s="26" t="s">
        <v>200</v>
      </c>
      <c r="H7" s="36">
        <v>9900</v>
      </c>
      <c r="I7" s="30"/>
    </row>
    <row r="8" spans="1:10" ht="21" customHeight="1" x14ac:dyDescent="0.3">
      <c r="A8" s="18">
        <v>4</v>
      </c>
      <c r="B8" s="158"/>
      <c r="C8" s="116" t="s">
        <v>8</v>
      </c>
      <c r="D8" s="118" t="s">
        <v>475</v>
      </c>
      <c r="E8" s="21" t="s">
        <v>216</v>
      </c>
      <c r="F8" s="36">
        <v>0</v>
      </c>
      <c r="G8" s="26" t="s">
        <v>346</v>
      </c>
      <c r="H8" s="36">
        <v>4900</v>
      </c>
      <c r="I8" s="30"/>
    </row>
    <row r="9" spans="1:10" ht="21" customHeight="1" x14ac:dyDescent="0.3">
      <c r="A9" s="18">
        <v>5</v>
      </c>
      <c r="B9" s="158"/>
      <c r="C9" s="116" t="s">
        <v>9</v>
      </c>
      <c r="D9" s="118" t="s">
        <v>476</v>
      </c>
      <c r="E9" s="21" t="s">
        <v>216</v>
      </c>
      <c r="F9" s="36">
        <v>0</v>
      </c>
      <c r="G9" s="26" t="s">
        <v>346</v>
      </c>
      <c r="H9" s="36">
        <v>1980</v>
      </c>
      <c r="I9" s="30"/>
    </row>
    <row r="10" spans="1:10" ht="21" customHeight="1" x14ac:dyDescent="0.3">
      <c r="A10" s="18">
        <v>6</v>
      </c>
      <c r="B10" s="158"/>
      <c r="C10" s="49" t="s">
        <v>66</v>
      </c>
      <c r="D10" s="53" t="s">
        <v>69</v>
      </c>
      <c r="E10" s="21" t="s">
        <v>216</v>
      </c>
      <c r="F10" s="36">
        <v>0</v>
      </c>
      <c r="G10" s="26" t="s">
        <v>346</v>
      </c>
      <c r="H10" s="36">
        <v>2960</v>
      </c>
      <c r="I10" s="30"/>
    </row>
    <row r="11" spans="1:10" ht="21" customHeight="1" x14ac:dyDescent="0.3">
      <c r="A11" s="18">
        <v>7</v>
      </c>
      <c r="B11" s="158"/>
      <c r="C11" s="49" t="s">
        <v>19</v>
      </c>
      <c r="D11" s="53" t="s">
        <v>53</v>
      </c>
      <c r="E11" s="21" t="s">
        <v>216</v>
      </c>
      <c r="F11" s="36">
        <v>0</v>
      </c>
      <c r="G11" s="26" t="s">
        <v>346</v>
      </c>
      <c r="H11" s="36">
        <v>1980</v>
      </c>
      <c r="I11" s="30"/>
    </row>
    <row r="12" spans="1:10" ht="21" customHeight="1" x14ac:dyDescent="0.3">
      <c r="A12" s="18">
        <v>8</v>
      </c>
      <c r="B12" s="158"/>
      <c r="C12" s="116" t="s">
        <v>68</v>
      </c>
      <c r="D12" s="118" t="s">
        <v>477</v>
      </c>
      <c r="E12" s="21" t="s">
        <v>216</v>
      </c>
      <c r="F12" s="36">
        <v>0</v>
      </c>
      <c r="G12" s="26" t="s">
        <v>346</v>
      </c>
      <c r="H12" s="36">
        <v>5950</v>
      </c>
      <c r="I12" s="30"/>
    </row>
    <row r="13" spans="1:10" ht="21" customHeight="1" x14ac:dyDescent="0.3">
      <c r="A13" s="18">
        <v>9</v>
      </c>
      <c r="B13" s="158"/>
      <c r="C13" s="49" t="s">
        <v>20</v>
      </c>
      <c r="D13" s="53" t="s">
        <v>138</v>
      </c>
      <c r="E13" s="22" t="s">
        <v>216</v>
      </c>
      <c r="F13" s="36">
        <v>0</v>
      </c>
      <c r="G13" s="26" t="s">
        <v>346</v>
      </c>
      <c r="H13" s="36">
        <v>1980</v>
      </c>
      <c r="I13" s="30"/>
    </row>
    <row r="14" spans="1:10" ht="21" customHeight="1" x14ac:dyDescent="0.3">
      <c r="A14" s="18">
        <v>10</v>
      </c>
      <c r="B14" s="158"/>
      <c r="C14" s="49" t="s">
        <v>43</v>
      </c>
      <c r="D14" s="53" t="s">
        <v>71</v>
      </c>
      <c r="E14" s="22" t="s">
        <v>216</v>
      </c>
      <c r="F14" s="36">
        <v>0</v>
      </c>
      <c r="G14" s="26" t="s">
        <v>346</v>
      </c>
      <c r="H14" s="36">
        <v>2088</v>
      </c>
      <c r="I14" s="30"/>
    </row>
    <row r="15" spans="1:10" ht="21" customHeight="1" x14ac:dyDescent="0.3">
      <c r="A15" s="18">
        <v>11</v>
      </c>
      <c r="B15" s="158"/>
      <c r="C15" s="49" t="s">
        <v>65</v>
      </c>
      <c r="D15" s="53" t="s">
        <v>70</v>
      </c>
      <c r="E15" s="22" t="s">
        <v>216</v>
      </c>
      <c r="F15" s="36">
        <v>0</v>
      </c>
      <c r="G15" s="26" t="s">
        <v>346</v>
      </c>
      <c r="H15" s="38">
        <v>1480</v>
      </c>
      <c r="I15" s="31"/>
    </row>
    <row r="16" spans="1:10" ht="21" customHeight="1" x14ac:dyDescent="0.3">
      <c r="A16" s="18">
        <v>12</v>
      </c>
      <c r="B16" s="158"/>
      <c r="C16" s="116" t="s">
        <v>51</v>
      </c>
      <c r="D16" s="118" t="s">
        <v>478</v>
      </c>
      <c r="E16" s="22" t="s">
        <v>216</v>
      </c>
      <c r="F16" s="36">
        <v>0</v>
      </c>
      <c r="G16" s="26" t="s">
        <v>346</v>
      </c>
      <c r="H16" s="36">
        <v>2980</v>
      </c>
      <c r="I16" s="30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22" t="s">
        <v>216</v>
      </c>
      <c r="F17" s="36">
        <v>0</v>
      </c>
      <c r="G17" s="26" t="s">
        <v>346</v>
      </c>
      <c r="H17" s="36">
        <v>2980</v>
      </c>
      <c r="I17" s="30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22" t="s">
        <v>216</v>
      </c>
      <c r="F18" s="36">
        <v>0</v>
      </c>
      <c r="G18" s="26" t="s">
        <v>346</v>
      </c>
      <c r="H18" s="36">
        <v>2244</v>
      </c>
      <c r="I18" s="30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22" t="s">
        <v>216</v>
      </c>
      <c r="F19" s="36">
        <v>0</v>
      </c>
      <c r="G19" s="26" t="s">
        <v>346</v>
      </c>
      <c r="H19" s="36">
        <v>3731</v>
      </c>
      <c r="I19" s="30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22" t="s">
        <v>216</v>
      </c>
      <c r="F20" s="36">
        <v>0</v>
      </c>
      <c r="G20" s="26" t="s">
        <v>346</v>
      </c>
      <c r="H20" s="36">
        <v>3980</v>
      </c>
      <c r="I20" s="30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22" t="s">
        <v>216</v>
      </c>
      <c r="F21" s="36">
        <v>0</v>
      </c>
      <c r="G21" s="26" t="s">
        <v>346</v>
      </c>
      <c r="H21" s="24">
        <v>9600</v>
      </c>
      <c r="I21" s="30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22" t="s">
        <v>216</v>
      </c>
      <c r="F22" s="36">
        <v>0</v>
      </c>
      <c r="G22" s="26" t="s">
        <v>346</v>
      </c>
      <c r="H22" s="36">
        <v>3980</v>
      </c>
      <c r="I22" s="30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22" t="s">
        <v>216</v>
      </c>
      <c r="F23" s="36">
        <v>0</v>
      </c>
      <c r="G23" s="27" t="s">
        <v>217</v>
      </c>
      <c r="H23" s="36">
        <v>28800</v>
      </c>
      <c r="I23" s="30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22" t="s">
        <v>216</v>
      </c>
      <c r="F24" s="36">
        <v>0</v>
      </c>
      <c r="G24" s="27" t="s">
        <v>218</v>
      </c>
      <c r="H24" s="36">
        <v>17900</v>
      </c>
      <c r="I24" s="30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22" t="s">
        <v>216</v>
      </c>
      <c r="F25" s="36">
        <v>0</v>
      </c>
      <c r="G25" s="26" t="s">
        <v>346</v>
      </c>
      <c r="H25" s="36">
        <v>7900</v>
      </c>
      <c r="I25" s="30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22" t="s">
        <v>216</v>
      </c>
      <c r="F26" s="36">
        <v>0</v>
      </c>
      <c r="G26" s="26" t="s">
        <v>346</v>
      </c>
      <c r="H26" s="36">
        <v>8980</v>
      </c>
      <c r="I26" s="30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22" t="s">
        <v>216</v>
      </c>
      <c r="F27" s="36">
        <v>0</v>
      </c>
      <c r="G27" s="26" t="s">
        <v>346</v>
      </c>
      <c r="H27" s="36">
        <v>5000</v>
      </c>
      <c r="I27" s="30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22" t="s">
        <v>216</v>
      </c>
      <c r="F28" s="36">
        <v>0</v>
      </c>
      <c r="G28" s="26" t="s">
        <v>346</v>
      </c>
      <c r="H28" s="36">
        <v>8900</v>
      </c>
      <c r="I28" s="30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22" t="s">
        <v>216</v>
      </c>
      <c r="F29" s="36">
        <v>0</v>
      </c>
      <c r="G29" s="26" t="s">
        <v>346</v>
      </c>
      <c r="H29" s="36">
        <v>5000</v>
      </c>
      <c r="I29" s="30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22" t="s">
        <v>216</v>
      </c>
      <c r="F30" s="36">
        <v>0</v>
      </c>
      <c r="G30" s="26" t="s">
        <v>346</v>
      </c>
      <c r="H30" s="36">
        <v>11850</v>
      </c>
      <c r="I30" s="30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22" t="s">
        <v>216</v>
      </c>
      <c r="F31" s="36">
        <v>0</v>
      </c>
      <c r="G31" s="26" t="s">
        <v>346</v>
      </c>
      <c r="H31" s="36">
        <v>9900</v>
      </c>
      <c r="I31" s="30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22" t="s">
        <v>216</v>
      </c>
      <c r="F32" s="36">
        <v>0</v>
      </c>
      <c r="G32" s="26" t="s">
        <v>346</v>
      </c>
      <c r="H32" s="36">
        <v>5500</v>
      </c>
      <c r="I32" s="30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22" t="s">
        <v>216</v>
      </c>
      <c r="F33" s="36">
        <v>0</v>
      </c>
      <c r="G33" s="26" t="s">
        <v>346</v>
      </c>
      <c r="H33" s="36">
        <v>1890</v>
      </c>
      <c r="I33" s="30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22" t="s">
        <v>216</v>
      </c>
      <c r="F34" s="36">
        <v>0</v>
      </c>
      <c r="G34" s="26" t="s">
        <v>346</v>
      </c>
      <c r="H34" s="36">
        <v>2280</v>
      </c>
      <c r="I34" s="30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22" t="s">
        <v>216</v>
      </c>
      <c r="F35" s="36">
        <v>0</v>
      </c>
      <c r="G35" s="26" t="s">
        <v>346</v>
      </c>
      <c r="H35" s="36">
        <v>2800</v>
      </c>
      <c r="I35" s="30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22" t="s">
        <v>216</v>
      </c>
      <c r="F36" s="36">
        <v>0</v>
      </c>
      <c r="G36" s="26" t="s">
        <v>346</v>
      </c>
      <c r="H36" s="36">
        <v>3980</v>
      </c>
      <c r="I36" s="30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22" t="s">
        <v>216</v>
      </c>
      <c r="F37" s="36">
        <v>0</v>
      </c>
      <c r="G37" s="26" t="s">
        <v>346</v>
      </c>
      <c r="H37" s="36">
        <v>1541</v>
      </c>
      <c r="I37" s="30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22" t="s">
        <v>216</v>
      </c>
      <c r="F38" s="36">
        <v>0</v>
      </c>
      <c r="G38" s="26" t="s">
        <v>346</v>
      </c>
      <c r="H38" s="36">
        <v>3200</v>
      </c>
      <c r="I38" s="30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22" t="s">
        <v>216</v>
      </c>
      <c r="F39" s="36">
        <v>0</v>
      </c>
      <c r="G39" s="26" t="s">
        <v>346</v>
      </c>
      <c r="H39" s="36">
        <v>6800</v>
      </c>
      <c r="I39" s="30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22" t="s">
        <v>216</v>
      </c>
      <c r="F40" s="36">
        <v>0</v>
      </c>
      <c r="G40" s="26" t="s">
        <v>346</v>
      </c>
      <c r="H40" s="36">
        <v>7500</v>
      </c>
      <c r="I40" s="30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22" t="s">
        <v>216</v>
      </c>
      <c r="F41" s="36">
        <v>0</v>
      </c>
      <c r="G41" s="26" t="s">
        <v>346</v>
      </c>
      <c r="H41" s="36">
        <v>2780</v>
      </c>
      <c r="I41" s="30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22" t="s">
        <v>219</v>
      </c>
      <c r="F42" s="36">
        <v>10000</v>
      </c>
      <c r="G42" s="27" t="s">
        <v>220</v>
      </c>
      <c r="H42" s="36">
        <v>11000</v>
      </c>
      <c r="I42" s="30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22" t="s">
        <v>221</v>
      </c>
      <c r="F43" s="36">
        <v>10000</v>
      </c>
      <c r="G43" s="27" t="s">
        <v>220</v>
      </c>
      <c r="H43" s="36">
        <v>17000</v>
      </c>
      <c r="I43" s="30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22" t="s">
        <v>222</v>
      </c>
      <c r="F44" s="36">
        <v>18000</v>
      </c>
      <c r="G44" s="27" t="s">
        <v>223</v>
      </c>
      <c r="H44" s="36">
        <v>19000</v>
      </c>
      <c r="I44" s="30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22" t="s">
        <v>221</v>
      </c>
      <c r="F45" s="36">
        <v>8000</v>
      </c>
      <c r="G45" s="27" t="s">
        <v>224</v>
      </c>
      <c r="H45" s="36">
        <v>10000</v>
      </c>
      <c r="I45" s="30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22" t="s">
        <v>225</v>
      </c>
      <c r="F46" s="36">
        <v>8500</v>
      </c>
      <c r="G46" s="27" t="s">
        <v>226</v>
      </c>
      <c r="H46" s="36">
        <v>7000</v>
      </c>
      <c r="I46" s="30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22" t="s">
        <v>225</v>
      </c>
      <c r="F47" s="36">
        <v>8500</v>
      </c>
      <c r="G47" s="27" t="s">
        <v>226</v>
      </c>
      <c r="H47" s="36">
        <v>7000</v>
      </c>
      <c r="I47" s="33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22" t="s">
        <v>225</v>
      </c>
      <c r="F48" s="36">
        <v>8500</v>
      </c>
      <c r="G48" s="27" t="s">
        <v>226</v>
      </c>
      <c r="H48" s="36">
        <v>7000</v>
      </c>
      <c r="I48" s="33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22" t="s">
        <v>227</v>
      </c>
      <c r="F49" s="36">
        <v>20000</v>
      </c>
      <c r="G49" s="27" t="s">
        <v>228</v>
      </c>
      <c r="H49" s="36">
        <v>20000</v>
      </c>
      <c r="I49" s="30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22" t="s">
        <v>227</v>
      </c>
      <c r="F50" s="36">
        <v>44000</v>
      </c>
      <c r="G50" s="27" t="s">
        <v>229</v>
      </c>
      <c r="H50" s="36">
        <v>24000</v>
      </c>
      <c r="I50" s="30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22" t="s">
        <v>230</v>
      </c>
      <c r="F51" s="36">
        <v>12000</v>
      </c>
      <c r="G51" s="27" t="s">
        <v>231</v>
      </c>
      <c r="H51" s="36">
        <v>16000</v>
      </c>
      <c r="I51" s="30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22" t="s">
        <v>227</v>
      </c>
      <c r="F52" s="36">
        <v>16000</v>
      </c>
      <c r="G52" s="27" t="s">
        <v>231</v>
      </c>
      <c r="H52" s="36">
        <v>13000</v>
      </c>
      <c r="I52" s="30"/>
    </row>
    <row r="53" spans="1:9" ht="21" customHeight="1" x14ac:dyDescent="0.3">
      <c r="A53" s="18">
        <v>49</v>
      </c>
      <c r="B53" s="159"/>
      <c r="C53" s="49" t="s">
        <v>123</v>
      </c>
      <c r="D53" s="53" t="s">
        <v>85</v>
      </c>
      <c r="E53" s="22" t="s">
        <v>232</v>
      </c>
      <c r="F53" s="36">
        <v>7000</v>
      </c>
      <c r="G53" s="27" t="s">
        <v>233</v>
      </c>
      <c r="H53" s="36">
        <v>6000</v>
      </c>
      <c r="I53" s="30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22" t="s">
        <v>232</v>
      </c>
      <c r="F54" s="36">
        <v>9000</v>
      </c>
      <c r="G54" s="27" t="s">
        <v>233</v>
      </c>
      <c r="H54" s="36">
        <v>7000</v>
      </c>
      <c r="I54" s="30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22" t="s">
        <v>232</v>
      </c>
      <c r="F55" s="36">
        <v>22800</v>
      </c>
      <c r="G55" s="27" t="s">
        <v>233</v>
      </c>
      <c r="H55" s="36">
        <v>26000</v>
      </c>
      <c r="I55" s="30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22" t="s">
        <v>234</v>
      </c>
      <c r="F56" s="36">
        <v>9800</v>
      </c>
      <c r="G56" s="27" t="s">
        <v>434</v>
      </c>
      <c r="H56" s="36">
        <v>15000</v>
      </c>
      <c r="I56" s="30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22" t="s">
        <v>437</v>
      </c>
      <c r="F57" s="36">
        <v>14000</v>
      </c>
      <c r="G57" s="27" t="s">
        <v>235</v>
      </c>
      <c r="H57" s="36">
        <v>12900</v>
      </c>
      <c r="I57" s="30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22" t="s">
        <v>236</v>
      </c>
      <c r="F58" s="36">
        <v>5100</v>
      </c>
      <c r="G58" s="27" t="s">
        <v>237</v>
      </c>
      <c r="H58" s="36">
        <v>4200</v>
      </c>
      <c r="I58" s="30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22" t="s">
        <v>238</v>
      </c>
      <c r="F59" s="36">
        <v>11900</v>
      </c>
      <c r="G59" s="27" t="s">
        <v>239</v>
      </c>
      <c r="H59" s="36">
        <v>11900</v>
      </c>
      <c r="I59" s="30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22" t="s">
        <v>240</v>
      </c>
      <c r="F60" s="36">
        <v>16000</v>
      </c>
      <c r="G60" s="27" t="s">
        <v>241</v>
      </c>
      <c r="H60" s="36">
        <v>16900</v>
      </c>
      <c r="I60" s="30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22" t="s">
        <v>225</v>
      </c>
      <c r="F61" s="36">
        <v>4000</v>
      </c>
      <c r="G61" s="27" t="s">
        <v>226</v>
      </c>
      <c r="H61" s="36">
        <v>3000</v>
      </c>
      <c r="I61" s="30"/>
    </row>
    <row r="62" spans="1:9" s="8" customFormat="1" ht="21" customHeight="1" x14ac:dyDescent="0.3">
      <c r="A62" s="18">
        <v>58</v>
      </c>
      <c r="B62" s="159"/>
      <c r="C62" s="49" t="s">
        <v>39</v>
      </c>
      <c r="D62" s="53" t="s">
        <v>76</v>
      </c>
      <c r="E62" s="22" t="s">
        <v>242</v>
      </c>
      <c r="F62" s="36">
        <v>6000</v>
      </c>
      <c r="G62" s="27" t="s">
        <v>224</v>
      </c>
      <c r="H62" s="36">
        <v>10000</v>
      </c>
      <c r="I62" s="30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22" t="s">
        <v>225</v>
      </c>
      <c r="F63" s="36">
        <v>5000</v>
      </c>
      <c r="G63" s="27" t="s">
        <v>226</v>
      </c>
      <c r="H63" s="36">
        <v>4000</v>
      </c>
      <c r="I63" s="30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22" t="s">
        <v>243</v>
      </c>
      <c r="F64" s="36">
        <v>1500</v>
      </c>
      <c r="G64" s="27" t="s">
        <v>244</v>
      </c>
      <c r="H64" s="36">
        <v>2000</v>
      </c>
      <c r="I64" s="34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22" t="s">
        <v>243</v>
      </c>
      <c r="F65" s="36">
        <v>2900</v>
      </c>
      <c r="G65" s="27" t="s">
        <v>244</v>
      </c>
      <c r="H65" s="36">
        <v>3500</v>
      </c>
      <c r="I65" s="34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22" t="s">
        <v>245</v>
      </c>
      <c r="F66" s="36">
        <v>8000</v>
      </c>
      <c r="G66" s="27" t="s">
        <v>246</v>
      </c>
      <c r="H66" s="36">
        <v>10000</v>
      </c>
      <c r="I66" s="30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22" t="s">
        <v>245</v>
      </c>
      <c r="F67" s="36">
        <v>5000</v>
      </c>
      <c r="G67" s="27" t="s">
        <v>246</v>
      </c>
      <c r="H67" s="36">
        <v>6000</v>
      </c>
      <c r="I67" s="30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22"/>
      <c r="F68" s="24"/>
      <c r="G68" s="27"/>
      <c r="H68" s="24"/>
      <c r="I68" s="30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22" t="s">
        <v>193</v>
      </c>
      <c r="F69" s="36">
        <v>60000</v>
      </c>
      <c r="G69" s="27" t="s">
        <v>247</v>
      </c>
      <c r="H69" s="36">
        <v>45000</v>
      </c>
      <c r="I69" s="30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22" t="s">
        <v>248</v>
      </c>
      <c r="F70" s="36">
        <v>30000</v>
      </c>
      <c r="G70" s="27" t="s">
        <v>249</v>
      </c>
      <c r="H70" s="36">
        <v>55000</v>
      </c>
      <c r="I70" s="30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22" t="s">
        <v>248</v>
      </c>
      <c r="F71" s="36">
        <v>10000</v>
      </c>
      <c r="G71" s="27" t="s">
        <v>249</v>
      </c>
      <c r="H71" s="36">
        <v>18000</v>
      </c>
      <c r="I71" s="30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22" t="s">
        <v>248</v>
      </c>
      <c r="F72" s="36">
        <v>8000</v>
      </c>
      <c r="G72" s="27" t="s">
        <v>250</v>
      </c>
      <c r="H72" s="36">
        <v>8000</v>
      </c>
      <c r="I72" s="30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22" t="s">
        <v>194</v>
      </c>
      <c r="F73" s="36">
        <v>10000</v>
      </c>
      <c r="G73" s="27" t="s">
        <v>251</v>
      </c>
      <c r="H73" s="36">
        <v>10000</v>
      </c>
      <c r="I73" s="30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22" t="s">
        <v>194</v>
      </c>
      <c r="F74" s="36">
        <v>12000</v>
      </c>
      <c r="G74" s="27" t="s">
        <v>251</v>
      </c>
      <c r="H74" s="36">
        <v>12000</v>
      </c>
      <c r="I74" s="30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22" t="s">
        <v>252</v>
      </c>
      <c r="F75" s="36">
        <v>5000</v>
      </c>
      <c r="G75" s="27" t="s">
        <v>253</v>
      </c>
      <c r="H75" s="36">
        <v>4500</v>
      </c>
      <c r="I75" s="30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22" t="s">
        <v>254</v>
      </c>
      <c r="F76" s="36">
        <v>230000</v>
      </c>
      <c r="G76" s="27" t="s">
        <v>255</v>
      </c>
      <c r="H76" s="36">
        <v>390000</v>
      </c>
      <c r="I76" s="30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22" t="s">
        <v>195</v>
      </c>
      <c r="F77" s="36">
        <v>12000</v>
      </c>
      <c r="G77" s="27" t="s">
        <v>256</v>
      </c>
      <c r="H77" s="36">
        <v>12000</v>
      </c>
      <c r="I77" s="30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22" t="s">
        <v>257</v>
      </c>
      <c r="F78" s="36">
        <v>60000</v>
      </c>
      <c r="G78" s="27" t="s">
        <v>258</v>
      </c>
      <c r="H78" s="36">
        <v>70000</v>
      </c>
      <c r="I78" s="30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22" t="s">
        <v>259</v>
      </c>
      <c r="F79" s="36">
        <v>30000</v>
      </c>
      <c r="G79" s="27" t="s">
        <v>260</v>
      </c>
      <c r="H79" s="36">
        <v>30000</v>
      </c>
      <c r="I79" s="30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7" t="s">
        <v>261</v>
      </c>
      <c r="F80" s="37">
        <v>1250</v>
      </c>
      <c r="G80" s="28" t="s">
        <v>262</v>
      </c>
      <c r="H80" s="37">
        <v>1250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210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0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21" t="s">
        <v>527</v>
      </c>
      <c r="F5" s="36">
        <v>39900</v>
      </c>
      <c r="G5" s="26" t="s">
        <v>528</v>
      </c>
      <c r="H5" s="36">
        <v>38000</v>
      </c>
      <c r="I5" s="30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21" t="s">
        <v>527</v>
      </c>
      <c r="F6" s="36">
        <v>15900</v>
      </c>
      <c r="G6" s="26" t="s">
        <v>528</v>
      </c>
      <c r="H6" s="36">
        <v>12500</v>
      </c>
      <c r="I6" s="30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21" t="s">
        <v>527</v>
      </c>
      <c r="F7" s="36">
        <v>9900</v>
      </c>
      <c r="G7" s="26" t="s">
        <v>528</v>
      </c>
      <c r="H7" s="36">
        <v>13800</v>
      </c>
      <c r="I7" s="30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21" t="s">
        <v>527</v>
      </c>
      <c r="F8" s="36">
        <v>4000</v>
      </c>
      <c r="G8" s="26" t="s">
        <v>528</v>
      </c>
      <c r="H8" s="36">
        <v>4000</v>
      </c>
      <c r="I8" s="30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21" t="s">
        <v>527</v>
      </c>
      <c r="F9" s="36">
        <v>1490</v>
      </c>
      <c r="G9" s="26" t="s">
        <v>528</v>
      </c>
      <c r="H9" s="36">
        <v>1880</v>
      </c>
      <c r="I9" s="30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21" t="s">
        <v>527</v>
      </c>
      <c r="F10" s="36">
        <v>2290</v>
      </c>
      <c r="G10" s="26" t="s">
        <v>528</v>
      </c>
      <c r="H10" s="36">
        <v>1960</v>
      </c>
      <c r="I10" s="30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21" t="s">
        <v>527</v>
      </c>
      <c r="F11" s="36">
        <v>1490</v>
      </c>
      <c r="G11" s="26" t="s">
        <v>528</v>
      </c>
      <c r="H11" s="36">
        <v>2480</v>
      </c>
      <c r="I11" s="30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21" t="s">
        <v>527</v>
      </c>
      <c r="F12" s="36">
        <v>5990</v>
      </c>
      <c r="G12" s="26" t="s">
        <v>528</v>
      </c>
      <c r="H12" s="36">
        <v>9800</v>
      </c>
      <c r="I12" s="30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21" t="s">
        <v>527</v>
      </c>
      <c r="F13" s="36">
        <v>1890</v>
      </c>
      <c r="G13" s="26" t="s">
        <v>528</v>
      </c>
      <c r="H13" s="36">
        <v>1980</v>
      </c>
      <c r="I13" s="30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21" t="s">
        <v>527</v>
      </c>
      <c r="F14" s="36">
        <v>1290</v>
      </c>
      <c r="G14" s="26" t="s">
        <v>528</v>
      </c>
      <c r="H14" s="36">
        <v>980</v>
      </c>
      <c r="I14" s="30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21" t="s">
        <v>527</v>
      </c>
      <c r="F15" s="38">
        <v>590</v>
      </c>
      <c r="G15" s="26" t="s">
        <v>528</v>
      </c>
      <c r="H15" s="38">
        <v>800</v>
      </c>
      <c r="I15" s="31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21" t="s">
        <v>527</v>
      </c>
      <c r="F16" s="115">
        <v>2490</v>
      </c>
      <c r="G16" s="26" t="s">
        <v>528</v>
      </c>
      <c r="H16" s="36">
        <v>2880</v>
      </c>
      <c r="I16" s="30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21" t="s">
        <v>527</v>
      </c>
      <c r="F17" s="36">
        <v>3000</v>
      </c>
      <c r="G17" s="26" t="s">
        <v>528</v>
      </c>
      <c r="H17" s="36">
        <v>2580</v>
      </c>
      <c r="I17" s="30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21" t="s">
        <v>527</v>
      </c>
      <c r="F18" s="36">
        <v>1690</v>
      </c>
      <c r="G18" s="26" t="s">
        <v>528</v>
      </c>
      <c r="H18" s="36">
        <v>2680</v>
      </c>
      <c r="I18" s="30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21" t="s">
        <v>527</v>
      </c>
      <c r="F19" s="36">
        <v>5900</v>
      </c>
      <c r="G19" s="26" t="s">
        <v>528</v>
      </c>
      <c r="H19" s="36">
        <v>4980</v>
      </c>
      <c r="I19" s="30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21" t="s">
        <v>527</v>
      </c>
      <c r="F20" s="36">
        <v>4900</v>
      </c>
      <c r="G20" s="26" t="s">
        <v>528</v>
      </c>
      <c r="H20" s="36">
        <v>5980</v>
      </c>
      <c r="I20" s="30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21" t="s">
        <v>527</v>
      </c>
      <c r="F21" s="35">
        <v>0</v>
      </c>
      <c r="G21" s="26" t="s">
        <v>528</v>
      </c>
      <c r="H21" s="24">
        <v>0</v>
      </c>
      <c r="I21" s="30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21" t="s">
        <v>527</v>
      </c>
      <c r="F22" s="115">
        <v>2490</v>
      </c>
      <c r="G22" s="26" t="s">
        <v>528</v>
      </c>
      <c r="H22" s="36">
        <v>3200</v>
      </c>
      <c r="I22" s="30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21" t="s">
        <v>527</v>
      </c>
      <c r="F23" s="36">
        <v>0</v>
      </c>
      <c r="G23" s="26" t="s">
        <v>528</v>
      </c>
      <c r="H23" s="36">
        <v>29800</v>
      </c>
      <c r="I23" s="30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21" t="s">
        <v>527</v>
      </c>
      <c r="F24" s="36">
        <v>12900</v>
      </c>
      <c r="G24" s="26" t="s">
        <v>528</v>
      </c>
      <c r="H24" s="36">
        <v>18900</v>
      </c>
      <c r="I24" s="30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21" t="s">
        <v>527</v>
      </c>
      <c r="F25" s="36">
        <v>8900</v>
      </c>
      <c r="G25" s="26" t="s">
        <v>528</v>
      </c>
      <c r="H25" s="36">
        <v>9900</v>
      </c>
      <c r="I25" s="30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21" t="s">
        <v>527</v>
      </c>
      <c r="F26" s="36">
        <v>6990</v>
      </c>
      <c r="G26" s="26" t="s">
        <v>528</v>
      </c>
      <c r="H26" s="36">
        <v>7980</v>
      </c>
      <c r="I26" s="30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21" t="s">
        <v>527</v>
      </c>
      <c r="F27" s="36">
        <v>5000</v>
      </c>
      <c r="G27" s="26" t="s">
        <v>528</v>
      </c>
      <c r="H27" s="36">
        <v>5000</v>
      </c>
      <c r="I27" s="30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21" t="s">
        <v>527</v>
      </c>
      <c r="F28" s="36">
        <v>6000</v>
      </c>
      <c r="G28" s="26" t="s">
        <v>528</v>
      </c>
      <c r="H28" s="36">
        <v>13000</v>
      </c>
      <c r="I28" s="30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21" t="s">
        <v>527</v>
      </c>
      <c r="F29" s="36">
        <v>6000</v>
      </c>
      <c r="G29" s="26" t="s">
        <v>528</v>
      </c>
      <c r="H29" s="36">
        <v>8000</v>
      </c>
      <c r="I29" s="30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21" t="s">
        <v>527</v>
      </c>
      <c r="F30" s="36">
        <v>10100</v>
      </c>
      <c r="G30" s="26" t="s">
        <v>528</v>
      </c>
      <c r="H30" s="36">
        <v>0</v>
      </c>
      <c r="I30" s="30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21" t="s">
        <v>527</v>
      </c>
      <c r="F31" s="36">
        <v>5000</v>
      </c>
      <c r="G31" s="26" t="s">
        <v>528</v>
      </c>
      <c r="H31" s="36">
        <v>5000</v>
      </c>
      <c r="I31" s="30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21" t="s">
        <v>527</v>
      </c>
      <c r="F32" s="36">
        <v>4000</v>
      </c>
      <c r="G32" s="26" t="s">
        <v>528</v>
      </c>
      <c r="H32" s="36">
        <v>4000</v>
      </c>
      <c r="I32" s="30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21" t="s">
        <v>527</v>
      </c>
      <c r="F33" s="36">
        <v>1980</v>
      </c>
      <c r="G33" s="26" t="s">
        <v>528</v>
      </c>
      <c r="H33" s="36">
        <v>2190</v>
      </c>
      <c r="I33" s="30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21" t="s">
        <v>527</v>
      </c>
      <c r="F34" s="36">
        <v>2980</v>
      </c>
      <c r="G34" s="26" t="s">
        <v>528</v>
      </c>
      <c r="H34" s="36">
        <v>2980</v>
      </c>
      <c r="I34" s="30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21" t="s">
        <v>527</v>
      </c>
      <c r="F35" s="36">
        <v>2490</v>
      </c>
      <c r="G35" s="26" t="s">
        <v>528</v>
      </c>
      <c r="H35" s="36">
        <v>3280</v>
      </c>
      <c r="I35" s="30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21" t="s">
        <v>527</v>
      </c>
      <c r="F36" s="36">
        <v>3490</v>
      </c>
      <c r="G36" s="26" t="s">
        <v>528</v>
      </c>
      <c r="H36" s="36">
        <v>3800</v>
      </c>
      <c r="I36" s="30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21" t="s">
        <v>527</v>
      </c>
      <c r="F37" s="36">
        <v>0</v>
      </c>
      <c r="G37" s="26" t="s">
        <v>528</v>
      </c>
      <c r="H37" s="36">
        <v>3180</v>
      </c>
      <c r="I37" s="30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21" t="s">
        <v>527</v>
      </c>
      <c r="F38" s="36">
        <v>3290</v>
      </c>
      <c r="G38" s="26" t="s">
        <v>528</v>
      </c>
      <c r="H38" s="36">
        <v>3290</v>
      </c>
      <c r="I38" s="30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21" t="s">
        <v>527</v>
      </c>
      <c r="F39" s="36">
        <v>6250</v>
      </c>
      <c r="G39" s="26" t="s">
        <v>528</v>
      </c>
      <c r="H39" s="36">
        <v>7980</v>
      </c>
      <c r="I39" s="30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21" t="s">
        <v>527</v>
      </c>
      <c r="F40" s="36">
        <v>7750</v>
      </c>
      <c r="G40" s="26" t="s">
        <v>528</v>
      </c>
      <c r="H40" s="36">
        <v>6800</v>
      </c>
      <c r="I40" s="30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21" t="s">
        <v>527</v>
      </c>
      <c r="F41" s="36">
        <v>2750</v>
      </c>
      <c r="G41" s="26" t="s">
        <v>528</v>
      </c>
      <c r="H41" s="36">
        <v>2800</v>
      </c>
      <c r="I41" s="30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123" t="s">
        <v>529</v>
      </c>
      <c r="F42" s="115">
        <v>12000</v>
      </c>
      <c r="G42" s="124" t="s">
        <v>443</v>
      </c>
      <c r="H42" s="36">
        <v>15000</v>
      </c>
      <c r="I42" s="30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123" t="s">
        <v>530</v>
      </c>
      <c r="F43" s="115">
        <v>10000</v>
      </c>
      <c r="G43" s="124"/>
      <c r="H43" s="36">
        <v>0</v>
      </c>
      <c r="I43" s="30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123" t="s">
        <v>531</v>
      </c>
      <c r="F44" s="115">
        <v>20000</v>
      </c>
      <c r="G44" s="124" t="s">
        <v>532</v>
      </c>
      <c r="H44" s="36">
        <v>20000</v>
      </c>
      <c r="I44" s="30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123" t="s">
        <v>533</v>
      </c>
      <c r="F45" s="115">
        <v>9000</v>
      </c>
      <c r="G45" s="124" t="s">
        <v>534</v>
      </c>
      <c r="H45" s="36">
        <v>10900</v>
      </c>
      <c r="I45" s="30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123" t="s">
        <v>535</v>
      </c>
      <c r="F46" s="115">
        <v>10000</v>
      </c>
      <c r="G46" s="124" t="s">
        <v>536</v>
      </c>
      <c r="H46" s="36">
        <v>10000</v>
      </c>
      <c r="I46" s="30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123" t="s">
        <v>537</v>
      </c>
      <c r="F47" s="115">
        <v>11000</v>
      </c>
      <c r="G47" s="124" t="s">
        <v>538</v>
      </c>
      <c r="H47" s="36">
        <v>10000</v>
      </c>
      <c r="I47" s="33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123" t="s">
        <v>539</v>
      </c>
      <c r="F48" s="115">
        <v>8000</v>
      </c>
      <c r="G48" s="124" t="s">
        <v>540</v>
      </c>
      <c r="H48" s="36">
        <v>8000</v>
      </c>
      <c r="I48" s="33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123" t="s">
        <v>541</v>
      </c>
      <c r="F49" s="115">
        <v>8000</v>
      </c>
      <c r="G49" s="124" t="s">
        <v>542</v>
      </c>
      <c r="H49" s="36">
        <v>8000</v>
      </c>
      <c r="I49" s="30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123" t="s">
        <v>543</v>
      </c>
      <c r="F50" s="115">
        <v>104000</v>
      </c>
      <c r="G50" s="124" t="s">
        <v>544</v>
      </c>
      <c r="H50" s="36">
        <v>33000</v>
      </c>
      <c r="I50" s="30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22" t="s">
        <v>545</v>
      </c>
      <c r="F51" s="36">
        <v>7990</v>
      </c>
      <c r="G51" s="27" t="s">
        <v>546</v>
      </c>
      <c r="H51" s="36">
        <v>13000</v>
      </c>
      <c r="I51" s="30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22" t="s">
        <v>547</v>
      </c>
      <c r="F52" s="36">
        <v>25000</v>
      </c>
      <c r="G52" s="27"/>
      <c r="H52" s="36">
        <v>0</v>
      </c>
      <c r="I52" s="30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22" t="s">
        <v>548</v>
      </c>
      <c r="F53" s="36">
        <v>7000</v>
      </c>
      <c r="G53" s="27" t="s">
        <v>549</v>
      </c>
      <c r="H53" s="36">
        <v>7000</v>
      </c>
      <c r="I53" s="30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22" t="s">
        <v>550</v>
      </c>
      <c r="F54" s="36">
        <v>8000</v>
      </c>
      <c r="G54" s="27" t="s">
        <v>551</v>
      </c>
      <c r="H54" s="36">
        <v>11000</v>
      </c>
      <c r="I54" s="30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22" t="s">
        <v>552</v>
      </c>
      <c r="F55" s="36">
        <v>25000</v>
      </c>
      <c r="G55" s="27" t="s">
        <v>553</v>
      </c>
      <c r="H55" s="36">
        <v>25000</v>
      </c>
      <c r="I55" s="30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22" t="s">
        <v>554</v>
      </c>
      <c r="F56" s="36">
        <v>14500</v>
      </c>
      <c r="G56" s="27"/>
      <c r="H56" s="36">
        <v>0</v>
      </c>
      <c r="I56" s="30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22" t="s">
        <v>555</v>
      </c>
      <c r="F57" s="36">
        <v>10900</v>
      </c>
      <c r="G57" s="27" t="s">
        <v>556</v>
      </c>
      <c r="H57" s="36">
        <v>10000</v>
      </c>
      <c r="I57" s="30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22" t="s">
        <v>557</v>
      </c>
      <c r="F58" s="36">
        <v>5100</v>
      </c>
      <c r="G58" s="27" t="s">
        <v>558</v>
      </c>
      <c r="H58" s="36">
        <v>9000</v>
      </c>
      <c r="I58" s="30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22" t="s">
        <v>559</v>
      </c>
      <c r="F59" s="36">
        <v>24900</v>
      </c>
      <c r="G59" s="27" t="s">
        <v>560</v>
      </c>
      <c r="H59" s="36">
        <v>22900</v>
      </c>
      <c r="I59" s="30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22" t="s">
        <v>561</v>
      </c>
      <c r="F60" s="36">
        <v>16000</v>
      </c>
      <c r="G60" s="27" t="s">
        <v>562</v>
      </c>
      <c r="H60" s="36">
        <v>21000</v>
      </c>
      <c r="I60" s="30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22" t="s">
        <v>563</v>
      </c>
      <c r="F61" s="36">
        <v>4500</v>
      </c>
      <c r="G61" s="27" t="s">
        <v>564</v>
      </c>
      <c r="H61" s="36">
        <v>3000</v>
      </c>
      <c r="I61" s="30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22" t="s">
        <v>565</v>
      </c>
      <c r="F62" s="36">
        <v>10000</v>
      </c>
      <c r="G62" s="27" t="s">
        <v>566</v>
      </c>
      <c r="H62" s="36">
        <v>10000</v>
      </c>
      <c r="I62" s="30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22" t="s">
        <v>567</v>
      </c>
      <c r="F63" s="36">
        <v>4500</v>
      </c>
      <c r="G63" s="27" t="s">
        <v>568</v>
      </c>
      <c r="H63" s="36">
        <v>3000</v>
      </c>
      <c r="I63" s="30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22" t="s">
        <v>569</v>
      </c>
      <c r="F64" s="36">
        <v>1500</v>
      </c>
      <c r="G64" s="27" t="s">
        <v>570</v>
      </c>
      <c r="H64" s="36">
        <v>2000</v>
      </c>
      <c r="I64" s="34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22" t="s">
        <v>571</v>
      </c>
      <c r="F65" s="36">
        <v>3500</v>
      </c>
      <c r="G65" s="27" t="s">
        <v>572</v>
      </c>
      <c r="H65" s="36">
        <v>7000</v>
      </c>
      <c r="I65" s="34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22" t="s">
        <v>573</v>
      </c>
      <c r="F66" s="36">
        <v>7000</v>
      </c>
      <c r="G66" s="27" t="s">
        <v>574</v>
      </c>
      <c r="H66" s="36">
        <v>8000</v>
      </c>
      <c r="I66" s="30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22" t="s">
        <v>575</v>
      </c>
      <c r="F67" s="36">
        <v>7000</v>
      </c>
      <c r="G67" s="27" t="s">
        <v>576</v>
      </c>
      <c r="H67" s="36">
        <v>7000</v>
      </c>
      <c r="I67" s="30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22" t="s">
        <v>577</v>
      </c>
      <c r="F68" s="24">
        <v>60000</v>
      </c>
      <c r="G68" s="27" t="s">
        <v>578</v>
      </c>
      <c r="H68" s="24">
        <v>55000</v>
      </c>
      <c r="I68" s="30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22" t="s">
        <v>579</v>
      </c>
      <c r="F69" s="36">
        <v>45000</v>
      </c>
      <c r="G69" s="27" t="s">
        <v>580</v>
      </c>
      <c r="H69" s="36">
        <v>45000</v>
      </c>
      <c r="I69" s="30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22" t="s">
        <v>581</v>
      </c>
      <c r="F70" s="36">
        <v>70000</v>
      </c>
      <c r="G70" s="27" t="s">
        <v>582</v>
      </c>
      <c r="H70" s="36">
        <v>60000</v>
      </c>
      <c r="I70" s="30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22" t="s">
        <v>583</v>
      </c>
      <c r="F71" s="36">
        <v>20000</v>
      </c>
      <c r="G71" s="27" t="s">
        <v>584</v>
      </c>
      <c r="H71" s="36">
        <v>20000</v>
      </c>
      <c r="I71" s="30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22" t="s">
        <v>585</v>
      </c>
      <c r="F72" s="36">
        <v>18000</v>
      </c>
      <c r="G72" s="27" t="s">
        <v>586</v>
      </c>
      <c r="H72" s="36">
        <v>18000</v>
      </c>
      <c r="I72" s="30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22"/>
      <c r="F73" s="36">
        <v>0</v>
      </c>
      <c r="G73" s="27"/>
      <c r="H73" s="36">
        <v>0</v>
      </c>
      <c r="I73" s="30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22"/>
      <c r="F74" s="36">
        <v>0</v>
      </c>
      <c r="G74" s="27"/>
      <c r="H74" s="36">
        <v>0</v>
      </c>
      <c r="I74" s="30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22"/>
      <c r="F75" s="36">
        <v>0</v>
      </c>
      <c r="G75" s="27"/>
      <c r="H75" s="36">
        <v>0</v>
      </c>
      <c r="I75" s="30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22" t="s">
        <v>587</v>
      </c>
      <c r="F76" s="36">
        <v>500000</v>
      </c>
      <c r="G76" s="27" t="s">
        <v>650</v>
      </c>
      <c r="H76" s="36">
        <v>0</v>
      </c>
      <c r="I76" s="30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22" t="s">
        <v>588</v>
      </c>
      <c r="F77" s="36">
        <v>12000</v>
      </c>
      <c r="G77" s="27" t="s">
        <v>589</v>
      </c>
      <c r="H77" s="36">
        <v>11000</v>
      </c>
      <c r="I77" s="30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22" t="s">
        <v>590</v>
      </c>
      <c r="F78" s="36">
        <v>90000</v>
      </c>
      <c r="G78" s="27" t="s">
        <v>591</v>
      </c>
      <c r="H78" s="36">
        <v>90000</v>
      </c>
      <c r="I78" s="30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22" t="s">
        <v>592</v>
      </c>
      <c r="F79" s="36">
        <v>28000</v>
      </c>
      <c r="G79" s="27" t="s">
        <v>593</v>
      </c>
      <c r="H79" s="36">
        <v>25000</v>
      </c>
      <c r="I79" s="30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7" t="s">
        <v>594</v>
      </c>
      <c r="F80" s="37">
        <v>1000</v>
      </c>
      <c r="G80" s="28" t="s">
        <v>595</v>
      </c>
      <c r="H80" s="37">
        <v>1200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 F21 H21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1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8" t="s">
        <v>211</v>
      </c>
      <c r="I2" s="179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215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74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21" t="s">
        <v>473</v>
      </c>
      <c r="F5" s="36">
        <v>48900</v>
      </c>
      <c r="G5" s="26" t="s">
        <v>442</v>
      </c>
      <c r="H5" s="36">
        <v>50900</v>
      </c>
      <c r="I5" s="30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21" t="s">
        <v>473</v>
      </c>
      <c r="F6" s="36">
        <v>13000</v>
      </c>
      <c r="G6" s="26" t="s">
        <v>442</v>
      </c>
      <c r="H6" s="36">
        <v>8653</v>
      </c>
      <c r="I6" s="30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21" t="s">
        <v>473</v>
      </c>
      <c r="F7" s="36">
        <v>5000</v>
      </c>
      <c r="G7" s="26" t="s">
        <v>442</v>
      </c>
      <c r="H7" s="36"/>
      <c r="I7" s="30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21" t="s">
        <v>473</v>
      </c>
      <c r="F8" s="36">
        <v>6266</v>
      </c>
      <c r="G8" s="26" t="s">
        <v>442</v>
      </c>
      <c r="H8" s="36"/>
      <c r="I8" s="30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21" t="s">
        <v>473</v>
      </c>
      <c r="F9" s="36">
        <v>2980</v>
      </c>
      <c r="G9" s="26" t="s">
        <v>442</v>
      </c>
      <c r="H9" s="36">
        <v>2980</v>
      </c>
      <c r="I9" s="30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21" t="s">
        <v>473</v>
      </c>
      <c r="F10" s="36">
        <v>2500</v>
      </c>
      <c r="G10" s="26" t="s">
        <v>442</v>
      </c>
      <c r="H10" s="36">
        <v>3280</v>
      </c>
      <c r="I10" s="30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21" t="s">
        <v>473</v>
      </c>
      <c r="F11" s="36">
        <v>3980</v>
      </c>
      <c r="G11" s="26" t="s">
        <v>442</v>
      </c>
      <c r="H11" s="36">
        <v>3980</v>
      </c>
      <c r="I11" s="30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21" t="s">
        <v>473</v>
      </c>
      <c r="F12" s="36">
        <v>11980</v>
      </c>
      <c r="G12" s="26" t="s">
        <v>442</v>
      </c>
      <c r="H12" s="36">
        <v>10980</v>
      </c>
      <c r="I12" s="30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21" t="s">
        <v>473</v>
      </c>
      <c r="F13" s="36">
        <v>2200</v>
      </c>
      <c r="G13" s="26" t="s">
        <v>442</v>
      </c>
      <c r="H13" s="36">
        <v>2980</v>
      </c>
      <c r="I13" s="30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21" t="s">
        <v>473</v>
      </c>
      <c r="F14" s="36">
        <v>3280</v>
      </c>
      <c r="G14" s="26" t="s">
        <v>442</v>
      </c>
      <c r="H14" s="36">
        <v>3588</v>
      </c>
      <c r="I14" s="30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21" t="s">
        <v>473</v>
      </c>
      <c r="F15" s="38">
        <v>1490</v>
      </c>
      <c r="G15" s="26" t="s">
        <v>442</v>
      </c>
      <c r="H15" s="38">
        <v>2980</v>
      </c>
      <c r="I15" s="31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21" t="s">
        <v>473</v>
      </c>
      <c r="F16" s="36">
        <v>2980</v>
      </c>
      <c r="G16" s="26" t="s">
        <v>442</v>
      </c>
      <c r="H16" s="36">
        <v>3980</v>
      </c>
      <c r="I16" s="30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21" t="s">
        <v>473</v>
      </c>
      <c r="F17" s="36">
        <v>3280</v>
      </c>
      <c r="G17" s="26" t="s">
        <v>442</v>
      </c>
      <c r="H17" s="36">
        <v>4980</v>
      </c>
      <c r="I17" s="30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21" t="s">
        <v>473</v>
      </c>
      <c r="F18" s="36">
        <v>1750</v>
      </c>
      <c r="G18" s="26" t="s">
        <v>442</v>
      </c>
      <c r="H18" s="36">
        <v>2690</v>
      </c>
      <c r="I18" s="30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21" t="s">
        <v>473</v>
      </c>
      <c r="F19" s="36">
        <v>3658</v>
      </c>
      <c r="G19" s="26" t="s">
        <v>442</v>
      </c>
      <c r="H19" s="36">
        <v>2690</v>
      </c>
      <c r="I19" s="30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21" t="s">
        <v>473</v>
      </c>
      <c r="F20" s="36">
        <v>4266</v>
      </c>
      <c r="G20" s="26" t="s">
        <v>442</v>
      </c>
      <c r="H20" s="36">
        <v>4260</v>
      </c>
      <c r="I20" s="30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21" t="s">
        <v>473</v>
      </c>
      <c r="F21" s="35">
        <v>9960</v>
      </c>
      <c r="G21" s="26" t="s">
        <v>442</v>
      </c>
      <c r="H21" s="24">
        <v>7980</v>
      </c>
      <c r="I21" s="30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21" t="s">
        <v>473</v>
      </c>
      <c r="F22" s="36">
        <v>4000</v>
      </c>
      <c r="G22" s="26" t="s">
        <v>442</v>
      </c>
      <c r="H22" s="36">
        <v>3980</v>
      </c>
      <c r="I22" s="30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21" t="s">
        <v>473</v>
      </c>
      <c r="F23" s="36">
        <v>29700</v>
      </c>
      <c r="G23" s="26" t="s">
        <v>442</v>
      </c>
      <c r="H23" s="36"/>
      <c r="I23" s="30" t="s">
        <v>496</v>
      </c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21" t="s">
        <v>473</v>
      </c>
      <c r="F24" s="36">
        <v>19500</v>
      </c>
      <c r="G24" s="26" t="s">
        <v>442</v>
      </c>
      <c r="H24" s="36">
        <v>18880</v>
      </c>
      <c r="I24" s="30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21" t="s">
        <v>473</v>
      </c>
      <c r="F25" s="36">
        <v>8900</v>
      </c>
      <c r="G25" s="26" t="s">
        <v>442</v>
      </c>
      <c r="H25" s="36">
        <v>16880</v>
      </c>
      <c r="I25" s="30" t="s">
        <v>497</v>
      </c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21" t="s">
        <v>473</v>
      </c>
      <c r="F26" s="36">
        <v>10950</v>
      </c>
      <c r="G26" s="26" t="s">
        <v>442</v>
      </c>
      <c r="H26" s="36">
        <v>10980</v>
      </c>
      <c r="I26" s="30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21" t="s">
        <v>473</v>
      </c>
      <c r="F27" s="36">
        <v>7300</v>
      </c>
      <c r="G27" s="26" t="s">
        <v>442</v>
      </c>
      <c r="H27" s="36">
        <v>8500</v>
      </c>
      <c r="I27" s="30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21" t="s">
        <v>473</v>
      </c>
      <c r="F28" s="36">
        <v>6000</v>
      </c>
      <c r="G28" s="26" t="s">
        <v>442</v>
      </c>
      <c r="H28" s="36">
        <v>6500</v>
      </c>
      <c r="I28" s="30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21" t="s">
        <v>473</v>
      </c>
      <c r="F29" s="36">
        <v>7500</v>
      </c>
      <c r="G29" s="26" t="s">
        <v>442</v>
      </c>
      <c r="H29" s="36">
        <v>6950</v>
      </c>
      <c r="I29" s="30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21" t="s">
        <v>473</v>
      </c>
      <c r="F30" s="36">
        <v>10700</v>
      </c>
      <c r="G30" s="26" t="s">
        <v>442</v>
      </c>
      <c r="H30" s="36">
        <v>11980</v>
      </c>
      <c r="I30" s="30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21" t="s">
        <v>473</v>
      </c>
      <c r="F31" s="36">
        <v>1500</v>
      </c>
      <c r="G31" s="26" t="s">
        <v>442</v>
      </c>
      <c r="H31" s="36">
        <v>1311</v>
      </c>
      <c r="I31" s="30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21" t="s">
        <v>473</v>
      </c>
      <c r="F32" s="36">
        <v>15900</v>
      </c>
      <c r="G32" s="26" t="s">
        <v>442</v>
      </c>
      <c r="H32" s="36">
        <v>16500</v>
      </c>
      <c r="I32" s="30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21" t="s">
        <v>473</v>
      </c>
      <c r="F33" s="36">
        <v>1650</v>
      </c>
      <c r="G33" s="26" t="s">
        <v>442</v>
      </c>
      <c r="H33" s="36">
        <v>1980</v>
      </c>
      <c r="I33" s="30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21" t="s">
        <v>473</v>
      </c>
      <c r="F34" s="36">
        <v>3380</v>
      </c>
      <c r="G34" s="26" t="s">
        <v>442</v>
      </c>
      <c r="H34" s="36">
        <v>3980</v>
      </c>
      <c r="I34" s="30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21" t="s">
        <v>473</v>
      </c>
      <c r="F35" s="36">
        <v>1990</v>
      </c>
      <c r="G35" s="26" t="s">
        <v>442</v>
      </c>
      <c r="H35" s="36">
        <v>2150</v>
      </c>
      <c r="I35" s="30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21" t="s">
        <v>473</v>
      </c>
      <c r="F36" s="36">
        <v>2990</v>
      </c>
      <c r="G36" s="26" t="s">
        <v>442</v>
      </c>
      <c r="H36" s="36">
        <v>4150</v>
      </c>
      <c r="I36" s="30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21" t="s">
        <v>473</v>
      </c>
      <c r="F37" s="36">
        <v>1250</v>
      </c>
      <c r="G37" s="26" t="s">
        <v>442</v>
      </c>
      <c r="H37" s="36">
        <v>1680</v>
      </c>
      <c r="I37" s="30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21" t="s">
        <v>473</v>
      </c>
      <c r="F38" s="36">
        <v>2970</v>
      </c>
      <c r="G38" s="26" t="s">
        <v>442</v>
      </c>
      <c r="H38" s="36">
        <v>3150</v>
      </c>
      <c r="I38" s="30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21" t="s">
        <v>473</v>
      </c>
      <c r="F39" s="36">
        <v>4480</v>
      </c>
      <c r="G39" s="26" t="s">
        <v>442</v>
      </c>
      <c r="H39" s="36">
        <v>6980</v>
      </c>
      <c r="I39" s="30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21" t="s">
        <v>473</v>
      </c>
      <c r="F40" s="36">
        <v>5920</v>
      </c>
      <c r="G40" s="26" t="s">
        <v>442</v>
      </c>
      <c r="H40" s="36">
        <v>6570</v>
      </c>
      <c r="I40" s="30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21" t="s">
        <v>473</v>
      </c>
      <c r="F41" s="36">
        <v>2380</v>
      </c>
      <c r="G41" s="26" t="s">
        <v>442</v>
      </c>
      <c r="H41" s="36">
        <v>3960</v>
      </c>
      <c r="I41" s="30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22" t="s">
        <v>443</v>
      </c>
      <c r="F42" s="36">
        <v>12000</v>
      </c>
      <c r="G42" s="27" t="s">
        <v>444</v>
      </c>
      <c r="H42" s="36">
        <v>12000</v>
      </c>
      <c r="I42" s="30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22" t="s">
        <v>445</v>
      </c>
      <c r="F43" s="36">
        <v>15000</v>
      </c>
      <c r="G43" s="27" t="s">
        <v>446</v>
      </c>
      <c r="H43" s="36">
        <v>17000</v>
      </c>
      <c r="I43" s="30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22" t="s">
        <v>445</v>
      </c>
      <c r="F44" s="36">
        <v>15000</v>
      </c>
      <c r="G44" s="27" t="s">
        <v>447</v>
      </c>
      <c r="H44" s="36">
        <v>15000</v>
      </c>
      <c r="I44" s="30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22" t="s">
        <v>448</v>
      </c>
      <c r="F45" s="36">
        <v>8000</v>
      </c>
      <c r="G45" s="27" t="s">
        <v>446</v>
      </c>
      <c r="H45" s="36">
        <v>10000</v>
      </c>
      <c r="I45" s="30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22" t="s">
        <v>449</v>
      </c>
      <c r="F46" s="36">
        <v>9000</v>
      </c>
      <c r="G46" s="27" t="s">
        <v>450</v>
      </c>
      <c r="H46" s="36">
        <v>10000</v>
      </c>
      <c r="I46" s="30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22" t="s">
        <v>451</v>
      </c>
      <c r="F47" s="36">
        <v>11000</v>
      </c>
      <c r="G47" s="27" t="s">
        <v>447</v>
      </c>
      <c r="H47" s="36">
        <v>8000</v>
      </c>
      <c r="I47" s="33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22" t="s">
        <v>451</v>
      </c>
      <c r="F48" s="36">
        <v>11000</v>
      </c>
      <c r="G48" s="27" t="s">
        <v>446</v>
      </c>
      <c r="H48" s="36">
        <v>15000</v>
      </c>
      <c r="I48" s="33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22" t="s">
        <v>451</v>
      </c>
      <c r="F49" s="36">
        <v>26000</v>
      </c>
      <c r="G49" s="27" t="s">
        <v>446</v>
      </c>
      <c r="H49" s="36">
        <v>30000</v>
      </c>
      <c r="I49" s="30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22" t="s">
        <v>451</v>
      </c>
      <c r="F50" s="36">
        <v>59000</v>
      </c>
      <c r="G50" s="27" t="s">
        <v>446</v>
      </c>
      <c r="H50" s="36">
        <v>27000</v>
      </c>
      <c r="I50" s="30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22" t="s">
        <v>451</v>
      </c>
      <c r="F51" s="36">
        <v>18000</v>
      </c>
      <c r="G51" s="27" t="s">
        <v>446</v>
      </c>
      <c r="H51" s="36">
        <v>23333</v>
      </c>
      <c r="I51" s="30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22" t="s">
        <v>451</v>
      </c>
      <c r="F52" s="36">
        <v>18000</v>
      </c>
      <c r="G52" s="27" t="s">
        <v>446</v>
      </c>
      <c r="H52" s="36">
        <v>16800</v>
      </c>
      <c r="I52" s="30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22" t="s">
        <v>452</v>
      </c>
      <c r="F53" s="36">
        <v>7000</v>
      </c>
      <c r="G53" s="27" t="s">
        <v>453</v>
      </c>
      <c r="H53" s="36">
        <v>6000</v>
      </c>
      <c r="I53" s="30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22" t="s">
        <v>452</v>
      </c>
      <c r="F54" s="36">
        <v>10000</v>
      </c>
      <c r="G54" s="27" t="s">
        <v>453</v>
      </c>
      <c r="H54" s="36">
        <v>8000</v>
      </c>
      <c r="I54" s="30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22" t="s">
        <v>452</v>
      </c>
      <c r="F55" s="36">
        <v>30000</v>
      </c>
      <c r="G55" s="27" t="s">
        <v>453</v>
      </c>
      <c r="H55" s="36">
        <v>25000</v>
      </c>
      <c r="I55" s="30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22" t="s">
        <v>454</v>
      </c>
      <c r="F56" s="36">
        <v>8500</v>
      </c>
      <c r="G56" s="27"/>
      <c r="H56" s="36"/>
      <c r="I56" s="30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22" t="s">
        <v>448</v>
      </c>
      <c r="F57" s="36">
        <v>10000</v>
      </c>
      <c r="G57" s="27" t="s">
        <v>455</v>
      </c>
      <c r="H57" s="36">
        <v>11900</v>
      </c>
      <c r="I57" s="30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22" t="s">
        <v>263</v>
      </c>
      <c r="F58" s="36">
        <v>5000</v>
      </c>
      <c r="G58" s="27" t="s">
        <v>455</v>
      </c>
      <c r="H58" s="36">
        <v>8900</v>
      </c>
      <c r="I58" s="30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22" t="s">
        <v>456</v>
      </c>
      <c r="F59" s="36">
        <v>19000</v>
      </c>
      <c r="G59" s="27" t="s">
        <v>455</v>
      </c>
      <c r="H59" s="36">
        <v>23000</v>
      </c>
      <c r="I59" s="30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22" t="s">
        <v>456</v>
      </c>
      <c r="F60" s="36">
        <v>17000</v>
      </c>
      <c r="G60" s="27" t="s">
        <v>457</v>
      </c>
      <c r="H60" s="36">
        <v>21000</v>
      </c>
      <c r="I60" s="30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22" t="s">
        <v>448</v>
      </c>
      <c r="F61" s="36">
        <v>3500</v>
      </c>
      <c r="G61" s="27" t="s">
        <v>458</v>
      </c>
      <c r="H61" s="36">
        <v>4000</v>
      </c>
      <c r="I61" s="30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22" t="s">
        <v>448</v>
      </c>
      <c r="F62" s="36">
        <v>9000</v>
      </c>
      <c r="G62" s="27" t="s">
        <v>450</v>
      </c>
      <c r="H62" s="36">
        <v>10000</v>
      </c>
      <c r="I62" s="30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22" t="s">
        <v>448</v>
      </c>
      <c r="F63" s="36">
        <v>4000</v>
      </c>
      <c r="G63" s="27" t="s">
        <v>458</v>
      </c>
      <c r="H63" s="36">
        <v>4000</v>
      </c>
      <c r="I63" s="30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22" t="s">
        <v>459</v>
      </c>
      <c r="F64" s="36">
        <v>2000</v>
      </c>
      <c r="G64" s="27" t="s">
        <v>460</v>
      </c>
      <c r="H64" s="36">
        <v>5000</v>
      </c>
      <c r="I64" s="34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22" t="s">
        <v>459</v>
      </c>
      <c r="F65" s="36">
        <v>2900</v>
      </c>
      <c r="G65" s="27" t="s">
        <v>460</v>
      </c>
      <c r="H65" s="36">
        <v>6000</v>
      </c>
      <c r="I65" s="34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22" t="s">
        <v>461</v>
      </c>
      <c r="F66" s="36">
        <v>10000</v>
      </c>
      <c r="G66" s="27"/>
      <c r="H66" s="36"/>
      <c r="I66" s="30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22" t="s">
        <v>461</v>
      </c>
      <c r="F67" s="36">
        <v>6000</v>
      </c>
      <c r="G67" s="27"/>
      <c r="H67" s="36"/>
      <c r="I67" s="30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22" t="s">
        <v>462</v>
      </c>
      <c r="F68" s="24">
        <v>45000</v>
      </c>
      <c r="G68" s="27"/>
      <c r="H68" s="24"/>
      <c r="I68" s="30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22" t="s">
        <v>463</v>
      </c>
      <c r="F69" s="36">
        <v>40000</v>
      </c>
      <c r="G69" s="27"/>
      <c r="H69" s="36"/>
      <c r="I69" s="30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22" t="s">
        <v>464</v>
      </c>
      <c r="F70" s="36">
        <v>50000</v>
      </c>
      <c r="G70" s="27" t="s">
        <v>465</v>
      </c>
      <c r="H70" s="36">
        <v>15000</v>
      </c>
      <c r="I70" s="30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22" t="s">
        <v>464</v>
      </c>
      <c r="F71" s="36">
        <v>19000</v>
      </c>
      <c r="G71" s="27" t="s">
        <v>465</v>
      </c>
      <c r="H71" s="36">
        <v>40000</v>
      </c>
      <c r="I71" s="30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22" t="s">
        <v>466</v>
      </c>
      <c r="F72" s="36">
        <v>12000</v>
      </c>
      <c r="G72" s="27" t="s">
        <v>467</v>
      </c>
      <c r="H72" s="36">
        <v>12000</v>
      </c>
      <c r="I72" s="30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22"/>
      <c r="F73" s="36"/>
      <c r="G73" s="27"/>
      <c r="H73" s="36"/>
      <c r="I73" s="30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22"/>
      <c r="F74" s="36"/>
      <c r="G74" s="27"/>
      <c r="H74" s="36"/>
      <c r="I74" s="30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22"/>
      <c r="F75" s="36"/>
      <c r="G75" s="27"/>
      <c r="H75" s="36"/>
      <c r="I75" s="30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22"/>
      <c r="F76" s="36"/>
      <c r="G76" s="27"/>
      <c r="H76" s="36"/>
      <c r="I76" s="30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22" t="s">
        <v>468</v>
      </c>
      <c r="F77" s="36">
        <v>10200</v>
      </c>
      <c r="G77" s="27"/>
      <c r="H77" s="36"/>
      <c r="I77" s="30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22" t="s">
        <v>469</v>
      </c>
      <c r="F78" s="36">
        <v>70000</v>
      </c>
      <c r="G78" s="27"/>
      <c r="H78" s="36"/>
      <c r="I78" s="30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22" t="s">
        <v>470</v>
      </c>
      <c r="F79" s="36">
        <v>35000</v>
      </c>
      <c r="G79" s="27" t="s">
        <v>471</v>
      </c>
      <c r="H79" s="36">
        <v>35000</v>
      </c>
      <c r="I79" s="30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7" t="s">
        <v>472</v>
      </c>
      <c r="F80" s="37">
        <v>3000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21 H21 F68 H68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205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2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125" t="s">
        <v>598</v>
      </c>
      <c r="F5" s="36">
        <v>39500</v>
      </c>
      <c r="G5" s="126" t="s">
        <v>599</v>
      </c>
      <c r="H5" s="36">
        <v>35000</v>
      </c>
      <c r="I5" s="127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125" t="s">
        <v>598</v>
      </c>
      <c r="F6" s="36">
        <v>12750</v>
      </c>
      <c r="G6" s="126" t="s">
        <v>599</v>
      </c>
      <c r="H6" s="36">
        <v>13000</v>
      </c>
      <c r="I6" s="127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125" t="s">
        <v>598</v>
      </c>
      <c r="F7" s="36">
        <v>8500</v>
      </c>
      <c r="G7" s="126" t="s">
        <v>599</v>
      </c>
      <c r="H7" s="36">
        <v>7000</v>
      </c>
      <c r="I7" s="127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125" t="s">
        <v>598</v>
      </c>
      <c r="F8" s="36">
        <v>5580</v>
      </c>
      <c r="G8" s="126" t="s">
        <v>599</v>
      </c>
      <c r="H8" s="36">
        <v>4980</v>
      </c>
      <c r="I8" s="127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125" t="s">
        <v>598</v>
      </c>
      <c r="F9" s="36">
        <v>900</v>
      </c>
      <c r="G9" s="126" t="s">
        <v>599</v>
      </c>
      <c r="H9" s="36">
        <v>1584</v>
      </c>
      <c r="I9" s="127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125" t="s">
        <v>598</v>
      </c>
      <c r="F10" s="36">
        <v>1960</v>
      </c>
      <c r="G10" s="126" t="s">
        <v>599</v>
      </c>
      <c r="H10" s="36">
        <v>2300</v>
      </c>
      <c r="I10" s="127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125" t="s">
        <v>598</v>
      </c>
      <c r="F11" s="36">
        <v>2980</v>
      </c>
      <c r="G11" s="126" t="s">
        <v>599</v>
      </c>
      <c r="H11" s="36">
        <v>2580</v>
      </c>
      <c r="I11" s="127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125" t="s">
        <v>598</v>
      </c>
      <c r="F12" s="36">
        <v>14500</v>
      </c>
      <c r="G12" s="126" t="s">
        <v>599</v>
      </c>
      <c r="H12" s="36">
        <v>7470</v>
      </c>
      <c r="I12" s="127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128" t="s">
        <v>598</v>
      </c>
      <c r="F13" s="36">
        <v>1800</v>
      </c>
      <c r="G13" s="126" t="s">
        <v>599</v>
      </c>
      <c r="H13" s="36">
        <v>2384</v>
      </c>
      <c r="I13" s="127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128" t="s">
        <v>598</v>
      </c>
      <c r="F14" s="36">
        <v>2580</v>
      </c>
      <c r="G14" s="126" t="s">
        <v>599</v>
      </c>
      <c r="H14" s="36">
        <v>2980</v>
      </c>
      <c r="I14" s="127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128" t="s">
        <v>598</v>
      </c>
      <c r="F15" s="38">
        <v>1800</v>
      </c>
      <c r="G15" s="126" t="s">
        <v>599</v>
      </c>
      <c r="H15" s="38">
        <v>900</v>
      </c>
      <c r="I15" s="129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128" t="s">
        <v>598</v>
      </c>
      <c r="F16" s="36">
        <v>2500</v>
      </c>
      <c r="G16" s="126" t="s">
        <v>599</v>
      </c>
      <c r="H16" s="36">
        <v>3900</v>
      </c>
      <c r="I16" s="127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128" t="s">
        <v>598</v>
      </c>
      <c r="F17" s="36">
        <v>2800</v>
      </c>
      <c r="G17" s="126" t="s">
        <v>599</v>
      </c>
      <c r="H17" s="36">
        <v>3400</v>
      </c>
      <c r="I17" s="127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128" t="s">
        <v>598</v>
      </c>
      <c r="F18" s="36">
        <v>2480</v>
      </c>
      <c r="G18" s="126" t="s">
        <v>599</v>
      </c>
      <c r="H18" s="36">
        <v>1200</v>
      </c>
      <c r="I18" s="127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128" t="s">
        <v>598</v>
      </c>
      <c r="F19" s="36">
        <v>3500</v>
      </c>
      <c r="G19" s="126" t="s">
        <v>599</v>
      </c>
      <c r="H19" s="36">
        <v>6500</v>
      </c>
      <c r="I19" s="127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128" t="s">
        <v>598</v>
      </c>
      <c r="F20" s="36">
        <v>14500</v>
      </c>
      <c r="G20" s="126" t="s">
        <v>599</v>
      </c>
      <c r="H20" s="36">
        <v>13000</v>
      </c>
      <c r="I20" s="127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128" t="s">
        <v>598</v>
      </c>
      <c r="F21" s="35">
        <v>5800</v>
      </c>
      <c r="G21" s="126" t="s">
        <v>599</v>
      </c>
      <c r="H21" s="35">
        <v>5184</v>
      </c>
      <c r="I21" s="127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128" t="s">
        <v>598</v>
      </c>
      <c r="F22" s="36">
        <v>3200</v>
      </c>
      <c r="G22" s="126" t="s">
        <v>599</v>
      </c>
      <c r="H22" s="36">
        <v>4680</v>
      </c>
      <c r="I22" s="127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128" t="s">
        <v>598</v>
      </c>
      <c r="F23" s="36">
        <v>31200</v>
      </c>
      <c r="G23" s="130" t="s">
        <v>599</v>
      </c>
      <c r="H23" s="36">
        <v>29900</v>
      </c>
      <c r="I23" s="127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128" t="s">
        <v>598</v>
      </c>
      <c r="F24" s="36">
        <v>17300</v>
      </c>
      <c r="G24" s="130" t="s">
        <v>599</v>
      </c>
      <c r="H24" s="36">
        <v>19800</v>
      </c>
      <c r="I24" s="127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128" t="s">
        <v>598</v>
      </c>
      <c r="F25" s="36">
        <v>8500</v>
      </c>
      <c r="G25" s="126" t="s">
        <v>599</v>
      </c>
      <c r="H25" s="36">
        <v>8900</v>
      </c>
      <c r="I25" s="127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128" t="s">
        <v>598</v>
      </c>
      <c r="F26" s="36">
        <v>7980</v>
      </c>
      <c r="G26" s="126" t="s">
        <v>599</v>
      </c>
      <c r="H26" s="36">
        <v>7280</v>
      </c>
      <c r="I26" s="127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128" t="s">
        <v>598</v>
      </c>
      <c r="F27" s="36">
        <v>5200</v>
      </c>
      <c r="G27" s="126" t="s">
        <v>599</v>
      </c>
      <c r="H27" s="36">
        <v>8900</v>
      </c>
      <c r="I27" s="127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128" t="s">
        <v>598</v>
      </c>
      <c r="F28" s="36">
        <v>14900</v>
      </c>
      <c r="G28" s="126" t="s">
        <v>599</v>
      </c>
      <c r="H28" s="36">
        <v>14800</v>
      </c>
      <c r="I28" s="127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128" t="s">
        <v>598</v>
      </c>
      <c r="F29" s="36">
        <v>12800</v>
      </c>
      <c r="G29" s="126" t="s">
        <v>599</v>
      </c>
      <c r="H29" s="36">
        <v>12800</v>
      </c>
      <c r="I29" s="127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128" t="s">
        <v>598</v>
      </c>
      <c r="F30" s="36">
        <v>8450</v>
      </c>
      <c r="G30" s="126" t="s">
        <v>599</v>
      </c>
      <c r="H30" s="36">
        <v>7300</v>
      </c>
      <c r="I30" s="127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128" t="s">
        <v>598</v>
      </c>
      <c r="F31" s="36">
        <v>3400</v>
      </c>
      <c r="G31" s="126" t="s">
        <v>599</v>
      </c>
      <c r="H31" s="36">
        <v>3490</v>
      </c>
      <c r="I31" s="127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128" t="s">
        <v>598</v>
      </c>
      <c r="F32" s="36">
        <v>16800</v>
      </c>
      <c r="G32" s="126" t="s">
        <v>599</v>
      </c>
      <c r="H32" s="36">
        <v>20000</v>
      </c>
      <c r="I32" s="127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128" t="s">
        <v>598</v>
      </c>
      <c r="F33" s="36">
        <v>2150</v>
      </c>
      <c r="G33" s="126" t="s">
        <v>599</v>
      </c>
      <c r="H33" s="36">
        <v>1590</v>
      </c>
      <c r="I33" s="127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128" t="s">
        <v>598</v>
      </c>
      <c r="F34" s="36">
        <v>2950</v>
      </c>
      <c r="G34" s="126" t="s">
        <v>599</v>
      </c>
      <c r="H34" s="36">
        <v>3480</v>
      </c>
      <c r="I34" s="127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128" t="s">
        <v>598</v>
      </c>
      <c r="F35" s="36">
        <v>2450</v>
      </c>
      <c r="G35" s="126" t="s">
        <v>599</v>
      </c>
      <c r="H35" s="36">
        <v>3280</v>
      </c>
      <c r="I35" s="127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128" t="s">
        <v>598</v>
      </c>
      <c r="F36" s="36">
        <v>3950</v>
      </c>
      <c r="G36" s="126" t="s">
        <v>599</v>
      </c>
      <c r="H36" s="36">
        <v>4150</v>
      </c>
      <c r="I36" s="127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128" t="s">
        <v>598</v>
      </c>
      <c r="F37" s="36">
        <v>1500</v>
      </c>
      <c r="G37" s="126" t="s">
        <v>599</v>
      </c>
      <c r="H37" s="36">
        <v>1270</v>
      </c>
      <c r="I37" s="127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128" t="s">
        <v>598</v>
      </c>
      <c r="F38" s="36">
        <v>2970</v>
      </c>
      <c r="G38" s="126" t="s">
        <v>599</v>
      </c>
      <c r="H38" s="36">
        <v>2970</v>
      </c>
      <c r="I38" s="127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128" t="s">
        <v>598</v>
      </c>
      <c r="F39" s="36">
        <v>6980</v>
      </c>
      <c r="G39" s="126" t="s">
        <v>599</v>
      </c>
      <c r="H39" s="36">
        <v>6980</v>
      </c>
      <c r="I39" s="127" t="s">
        <v>600</v>
      </c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128" t="s">
        <v>598</v>
      </c>
      <c r="F40" s="36">
        <v>11550</v>
      </c>
      <c r="G40" s="126" t="s">
        <v>599</v>
      </c>
      <c r="H40" s="36">
        <v>8520</v>
      </c>
      <c r="I40" s="127" t="s">
        <v>601</v>
      </c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128" t="s">
        <v>598</v>
      </c>
      <c r="F41" s="36">
        <v>3400</v>
      </c>
      <c r="G41" s="126" t="s">
        <v>599</v>
      </c>
      <c r="H41" s="36">
        <v>2600</v>
      </c>
      <c r="I41" s="127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128" t="s">
        <v>602</v>
      </c>
      <c r="F42" s="36">
        <v>12000</v>
      </c>
      <c r="G42" s="130" t="s">
        <v>603</v>
      </c>
      <c r="H42" s="36">
        <v>11000</v>
      </c>
      <c r="I42" s="127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128" t="s">
        <v>604</v>
      </c>
      <c r="F43" s="36">
        <v>13000</v>
      </c>
      <c r="G43" s="130" t="s">
        <v>605</v>
      </c>
      <c r="H43" s="36">
        <v>16000</v>
      </c>
      <c r="I43" s="127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128" t="s">
        <v>606</v>
      </c>
      <c r="F44" s="36">
        <v>16000</v>
      </c>
      <c r="G44" s="130" t="s">
        <v>607</v>
      </c>
      <c r="H44" s="36">
        <v>18000</v>
      </c>
      <c r="I44" s="127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128" t="s">
        <v>370</v>
      </c>
      <c r="F45" s="36">
        <v>8000</v>
      </c>
      <c r="G45" s="130" t="s">
        <v>604</v>
      </c>
      <c r="H45" s="36">
        <v>9000</v>
      </c>
      <c r="I45" s="127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128" t="s">
        <v>370</v>
      </c>
      <c r="F46" s="36">
        <v>8000</v>
      </c>
      <c r="G46" s="130" t="s">
        <v>608</v>
      </c>
      <c r="H46" s="36">
        <v>9000</v>
      </c>
      <c r="I46" s="127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128" t="s">
        <v>370</v>
      </c>
      <c r="F47" s="36">
        <v>8000</v>
      </c>
      <c r="G47" s="130" t="s">
        <v>608</v>
      </c>
      <c r="H47" s="36">
        <v>9000</v>
      </c>
      <c r="I47" s="131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128" t="s">
        <v>602</v>
      </c>
      <c r="F48" s="36">
        <v>9000</v>
      </c>
      <c r="G48" s="130" t="s">
        <v>608</v>
      </c>
      <c r="H48" s="36">
        <v>9000</v>
      </c>
      <c r="I48" s="131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128" t="s">
        <v>604</v>
      </c>
      <c r="F49" s="36">
        <v>22000</v>
      </c>
      <c r="G49" s="130" t="s">
        <v>605</v>
      </c>
      <c r="H49" s="36">
        <v>15000</v>
      </c>
      <c r="I49" s="127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128" t="s">
        <v>604</v>
      </c>
      <c r="F50" s="36">
        <v>40000</v>
      </c>
      <c r="G50" s="130" t="s">
        <v>602</v>
      </c>
      <c r="H50" s="36">
        <v>35000</v>
      </c>
      <c r="I50" s="127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128" t="s">
        <v>604</v>
      </c>
      <c r="F51" s="36">
        <v>17000</v>
      </c>
      <c r="G51" s="130" t="s">
        <v>602</v>
      </c>
      <c r="H51" s="36">
        <v>15000</v>
      </c>
      <c r="I51" s="127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128" t="s">
        <v>604</v>
      </c>
      <c r="F52" s="36">
        <v>18000</v>
      </c>
      <c r="G52" s="130" t="s">
        <v>602</v>
      </c>
      <c r="H52" s="36">
        <v>15000</v>
      </c>
      <c r="I52" s="127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128" t="s">
        <v>609</v>
      </c>
      <c r="F53" s="36">
        <v>8000</v>
      </c>
      <c r="G53" s="130" t="s">
        <v>610</v>
      </c>
      <c r="H53" s="36">
        <v>7000</v>
      </c>
      <c r="I53" s="127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128" t="s">
        <v>609</v>
      </c>
      <c r="F54" s="36">
        <v>11000</v>
      </c>
      <c r="G54" s="130" t="s">
        <v>610</v>
      </c>
      <c r="H54" s="36">
        <v>8000</v>
      </c>
      <c r="I54" s="127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128" t="s">
        <v>609</v>
      </c>
      <c r="F55" s="36">
        <v>25000</v>
      </c>
      <c r="G55" s="130" t="s">
        <v>610</v>
      </c>
      <c r="H55" s="36">
        <v>25000</v>
      </c>
      <c r="I55" s="127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128" t="s">
        <v>611</v>
      </c>
      <c r="F56" s="36">
        <v>17000</v>
      </c>
      <c r="G56" s="130" t="s">
        <v>612</v>
      </c>
      <c r="H56" s="36">
        <v>19000</v>
      </c>
      <c r="I56" s="127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128" t="s">
        <v>613</v>
      </c>
      <c r="F57" s="36">
        <v>13000</v>
      </c>
      <c r="G57" s="130" t="s">
        <v>614</v>
      </c>
      <c r="H57" s="36">
        <v>14000</v>
      </c>
      <c r="I57" s="127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128" t="s">
        <v>175</v>
      </c>
      <c r="F58" s="36">
        <v>7700</v>
      </c>
      <c r="G58" s="130" t="s">
        <v>615</v>
      </c>
      <c r="H58" s="36">
        <v>7400</v>
      </c>
      <c r="I58" s="127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128" t="s">
        <v>616</v>
      </c>
      <c r="F59" s="36">
        <v>16900</v>
      </c>
      <c r="G59" s="130" t="s">
        <v>614</v>
      </c>
      <c r="H59" s="36">
        <v>23000</v>
      </c>
      <c r="I59" s="127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128" t="s">
        <v>617</v>
      </c>
      <c r="F60" s="36">
        <v>25000</v>
      </c>
      <c r="G60" s="130" t="s">
        <v>618</v>
      </c>
      <c r="H60" s="36">
        <v>18000</v>
      </c>
      <c r="I60" s="127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128" t="s">
        <v>619</v>
      </c>
      <c r="F61" s="36">
        <v>3500</v>
      </c>
      <c r="G61" s="130" t="s">
        <v>370</v>
      </c>
      <c r="H61" s="36">
        <v>3000</v>
      </c>
      <c r="I61" s="127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128" t="s">
        <v>613</v>
      </c>
      <c r="F62" s="36">
        <v>9000</v>
      </c>
      <c r="G62" s="130" t="s">
        <v>370</v>
      </c>
      <c r="H62" s="36">
        <v>8000</v>
      </c>
      <c r="I62" s="127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128" t="s">
        <v>619</v>
      </c>
      <c r="F63" s="36">
        <v>5000</v>
      </c>
      <c r="G63" s="130" t="s">
        <v>370</v>
      </c>
      <c r="H63" s="36">
        <v>8000</v>
      </c>
      <c r="I63" s="127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128" t="s">
        <v>620</v>
      </c>
      <c r="F64" s="36">
        <v>1500</v>
      </c>
      <c r="G64" s="130" t="s">
        <v>389</v>
      </c>
      <c r="H64" s="36">
        <v>1500</v>
      </c>
      <c r="I64" s="132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128" t="s">
        <v>620</v>
      </c>
      <c r="F65" s="36">
        <v>2900</v>
      </c>
      <c r="G65" s="130" t="s">
        <v>389</v>
      </c>
      <c r="H65" s="36">
        <v>2700</v>
      </c>
      <c r="I65" s="132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128" t="s">
        <v>621</v>
      </c>
      <c r="F66" s="36">
        <v>11000</v>
      </c>
      <c r="G66" s="130" t="s">
        <v>622</v>
      </c>
      <c r="H66" s="36">
        <v>11000</v>
      </c>
      <c r="I66" s="127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128" t="s">
        <v>621</v>
      </c>
      <c r="F67" s="36">
        <v>5000</v>
      </c>
      <c r="G67" s="130" t="s">
        <v>622</v>
      </c>
      <c r="H67" s="36">
        <v>5000</v>
      </c>
      <c r="I67" s="127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128"/>
      <c r="F68" s="35"/>
      <c r="G68" s="130"/>
      <c r="H68" s="35"/>
      <c r="I68" s="127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128" t="s">
        <v>623</v>
      </c>
      <c r="F69" s="36">
        <v>30000</v>
      </c>
      <c r="G69" s="130" t="s">
        <v>624</v>
      </c>
      <c r="H69" s="36">
        <v>35000</v>
      </c>
      <c r="I69" s="127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128" t="s">
        <v>625</v>
      </c>
      <c r="F70" s="36">
        <v>22000</v>
      </c>
      <c r="G70" s="130" t="s">
        <v>626</v>
      </c>
      <c r="H70" s="36">
        <v>60000</v>
      </c>
      <c r="I70" s="127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128" t="s">
        <v>625</v>
      </c>
      <c r="F71" s="36">
        <v>22000</v>
      </c>
      <c r="G71" s="130" t="s">
        <v>626</v>
      </c>
      <c r="H71" s="36">
        <v>22000</v>
      </c>
      <c r="I71" s="127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128" t="s">
        <v>627</v>
      </c>
      <c r="F72" s="36">
        <v>15000</v>
      </c>
      <c r="G72" s="130" t="s">
        <v>628</v>
      </c>
      <c r="H72" s="36">
        <v>15000</v>
      </c>
      <c r="I72" s="127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128" t="s">
        <v>629</v>
      </c>
      <c r="F73" s="36">
        <v>10000</v>
      </c>
      <c r="G73" s="130"/>
      <c r="H73" s="36"/>
      <c r="I73" s="127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128"/>
      <c r="F74" s="36"/>
      <c r="G74" s="130"/>
      <c r="H74" s="36"/>
      <c r="I74" s="127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128"/>
      <c r="F75" s="36"/>
      <c r="G75" s="130"/>
      <c r="H75" s="36"/>
      <c r="I75" s="127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128" t="s">
        <v>630</v>
      </c>
      <c r="F76" s="36">
        <v>350000</v>
      </c>
      <c r="G76" s="130"/>
      <c r="H76" s="36"/>
      <c r="I76" s="127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128" t="s">
        <v>631</v>
      </c>
      <c r="F77" s="36">
        <v>9000</v>
      </c>
      <c r="G77" s="130" t="s">
        <v>632</v>
      </c>
      <c r="H77" s="36">
        <v>11000</v>
      </c>
      <c r="I77" s="127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128" t="s">
        <v>633</v>
      </c>
      <c r="F78" s="36">
        <v>90000</v>
      </c>
      <c r="G78" s="130" t="s">
        <v>634</v>
      </c>
      <c r="H78" s="36">
        <v>90000</v>
      </c>
      <c r="I78" s="127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128" t="s">
        <v>635</v>
      </c>
      <c r="F79" s="36">
        <v>25000</v>
      </c>
      <c r="G79" s="130" t="s">
        <v>636</v>
      </c>
      <c r="H79" s="36">
        <v>20000</v>
      </c>
      <c r="I79" s="127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133" t="s">
        <v>637</v>
      </c>
      <c r="F80" s="37">
        <v>3000</v>
      </c>
      <c r="G80" s="134" t="s">
        <v>638</v>
      </c>
      <c r="H80" s="37">
        <v>3000</v>
      </c>
      <c r="I80" s="135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8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153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3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97" t="s">
        <v>157</v>
      </c>
      <c r="F5" s="36">
        <v>42900</v>
      </c>
      <c r="G5" s="98" t="s">
        <v>206</v>
      </c>
      <c r="H5" s="36">
        <v>39900</v>
      </c>
      <c r="I5" s="99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97" t="s">
        <v>157</v>
      </c>
      <c r="F6" s="36">
        <v>9267</v>
      </c>
      <c r="G6" s="98" t="s">
        <v>206</v>
      </c>
      <c r="H6" s="36">
        <v>9267</v>
      </c>
      <c r="I6" s="99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97" t="s">
        <v>157</v>
      </c>
      <c r="F7" s="36">
        <v>9990</v>
      </c>
      <c r="G7" s="98" t="s">
        <v>206</v>
      </c>
      <c r="H7" s="36">
        <v>9900</v>
      </c>
      <c r="I7" s="99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97" t="s">
        <v>157</v>
      </c>
      <c r="F8" s="36">
        <v>3990</v>
      </c>
      <c r="G8" s="98" t="s">
        <v>206</v>
      </c>
      <c r="H8" s="36">
        <v>2663</v>
      </c>
      <c r="I8" s="99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97" t="s">
        <v>157</v>
      </c>
      <c r="F9" s="36">
        <v>1990</v>
      </c>
      <c r="G9" s="98" t="s">
        <v>206</v>
      </c>
      <c r="H9" s="36">
        <v>1490</v>
      </c>
      <c r="I9" s="99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97" t="s">
        <v>157</v>
      </c>
      <c r="F10" s="36">
        <v>4786</v>
      </c>
      <c r="G10" s="98" t="s">
        <v>206</v>
      </c>
      <c r="H10" s="36">
        <v>2500</v>
      </c>
      <c r="I10" s="99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97" t="s">
        <v>157</v>
      </c>
      <c r="F11" s="36">
        <v>3992</v>
      </c>
      <c r="G11" s="98" t="s">
        <v>206</v>
      </c>
      <c r="H11" s="36">
        <v>1980</v>
      </c>
      <c r="I11" s="99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97" t="s">
        <v>157</v>
      </c>
      <c r="F12" s="36">
        <v>5490</v>
      </c>
      <c r="G12" s="98" t="s">
        <v>206</v>
      </c>
      <c r="H12" s="36">
        <v>4313</v>
      </c>
      <c r="I12" s="99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97" t="s">
        <v>157</v>
      </c>
      <c r="F13" s="36">
        <v>3090</v>
      </c>
      <c r="G13" s="98" t="s">
        <v>206</v>
      </c>
      <c r="H13" s="36">
        <v>1290</v>
      </c>
      <c r="I13" s="99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97" t="s">
        <v>157</v>
      </c>
      <c r="F14" s="36">
        <v>2856</v>
      </c>
      <c r="G14" s="98" t="s">
        <v>206</v>
      </c>
      <c r="H14" s="36">
        <v>2250</v>
      </c>
      <c r="I14" s="99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97" t="s">
        <v>157</v>
      </c>
      <c r="F15" s="36">
        <v>1690</v>
      </c>
      <c r="G15" s="98" t="s">
        <v>206</v>
      </c>
      <c r="H15" s="36">
        <v>1590</v>
      </c>
      <c r="I15" s="99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97" t="s">
        <v>157</v>
      </c>
      <c r="F16" s="36">
        <v>4430</v>
      </c>
      <c r="G16" s="98" t="s">
        <v>206</v>
      </c>
      <c r="H16" s="36">
        <v>2500</v>
      </c>
      <c r="I16" s="99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97" t="s">
        <v>157</v>
      </c>
      <c r="F17" s="36">
        <v>6240</v>
      </c>
      <c r="G17" s="98" t="s">
        <v>206</v>
      </c>
      <c r="H17" s="36">
        <v>3900</v>
      </c>
      <c r="I17" s="99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97" t="s">
        <v>157</v>
      </c>
      <c r="F18" s="36">
        <v>1340</v>
      </c>
      <c r="G18" s="98" t="s">
        <v>206</v>
      </c>
      <c r="H18" s="36">
        <v>1915</v>
      </c>
      <c r="I18" s="99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97" t="s">
        <v>157</v>
      </c>
      <c r="F19" s="36">
        <v>2398</v>
      </c>
      <c r="G19" s="98" t="s">
        <v>206</v>
      </c>
      <c r="H19" s="36">
        <v>1980</v>
      </c>
      <c r="I19" s="99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97" t="s">
        <v>157</v>
      </c>
      <c r="F20" s="36">
        <v>4248</v>
      </c>
      <c r="G20" s="98" t="s">
        <v>206</v>
      </c>
      <c r="H20" s="36">
        <v>3475</v>
      </c>
      <c r="I20" s="99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97" t="s">
        <v>157</v>
      </c>
      <c r="F21" s="100">
        <v>12492</v>
      </c>
      <c r="G21" s="98" t="s">
        <v>206</v>
      </c>
      <c r="H21" s="101"/>
      <c r="I21" s="99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97" t="s">
        <v>157</v>
      </c>
      <c r="F22" s="36">
        <v>2990</v>
      </c>
      <c r="G22" s="98" t="s">
        <v>206</v>
      </c>
      <c r="H22" s="36">
        <v>1490</v>
      </c>
      <c r="I22" s="99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97" t="s">
        <v>157</v>
      </c>
      <c r="F23" s="36">
        <v>28608</v>
      </c>
      <c r="G23" s="98" t="s">
        <v>206</v>
      </c>
      <c r="H23" s="36">
        <v>41400</v>
      </c>
      <c r="I23" s="99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97" t="s">
        <v>157</v>
      </c>
      <c r="F24" s="36">
        <v>14940</v>
      </c>
      <c r="G24" s="98" t="s">
        <v>206</v>
      </c>
      <c r="H24" s="36">
        <v>16800</v>
      </c>
      <c r="I24" s="99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97" t="s">
        <v>157</v>
      </c>
      <c r="F25" s="36">
        <v>6293</v>
      </c>
      <c r="G25" s="98" t="s">
        <v>206</v>
      </c>
      <c r="H25" s="36">
        <v>6900</v>
      </c>
      <c r="I25" s="99" t="s">
        <v>526</v>
      </c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97" t="s">
        <v>157</v>
      </c>
      <c r="F26" s="36">
        <v>8000</v>
      </c>
      <c r="G26" s="98" t="s">
        <v>206</v>
      </c>
      <c r="H26" s="36">
        <v>8990</v>
      </c>
      <c r="I26" s="99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64" t="s">
        <v>157</v>
      </c>
      <c r="F27" s="36">
        <v>4300</v>
      </c>
      <c r="G27" s="98" t="s">
        <v>206</v>
      </c>
      <c r="H27" s="36">
        <v>4950</v>
      </c>
      <c r="I27" s="99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64" t="s">
        <v>265</v>
      </c>
      <c r="F28" s="36"/>
      <c r="G28" s="98" t="s">
        <v>206</v>
      </c>
      <c r="H28" s="36">
        <v>15000</v>
      </c>
      <c r="I28" s="99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64" t="s">
        <v>157</v>
      </c>
      <c r="F29" s="36">
        <v>4990</v>
      </c>
      <c r="G29" s="98" t="s">
        <v>206</v>
      </c>
      <c r="H29" s="36">
        <v>6900</v>
      </c>
      <c r="I29" s="99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64" t="s">
        <v>157</v>
      </c>
      <c r="F30" s="36">
        <v>9276</v>
      </c>
      <c r="G30" s="98" t="s">
        <v>206</v>
      </c>
      <c r="H30" s="36">
        <v>14580</v>
      </c>
      <c r="I30" s="99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64" t="s">
        <v>157</v>
      </c>
      <c r="F31" s="36"/>
      <c r="G31" s="98" t="s">
        <v>206</v>
      </c>
      <c r="H31" s="36">
        <v>1100</v>
      </c>
      <c r="I31" s="99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64" t="s">
        <v>157</v>
      </c>
      <c r="F32" s="36"/>
      <c r="G32" s="98" t="s">
        <v>206</v>
      </c>
      <c r="H32" s="36"/>
      <c r="I32" s="99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64" t="s">
        <v>157</v>
      </c>
      <c r="F33" s="36">
        <v>1750</v>
      </c>
      <c r="G33" s="98" t="s">
        <v>206</v>
      </c>
      <c r="H33" s="36">
        <v>2400</v>
      </c>
      <c r="I33" s="99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64" t="s">
        <v>157</v>
      </c>
      <c r="F34" s="36">
        <v>2980</v>
      </c>
      <c r="G34" s="98" t="s">
        <v>206</v>
      </c>
      <c r="H34" s="36">
        <v>2990</v>
      </c>
      <c r="I34" s="99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64" t="s">
        <v>157</v>
      </c>
      <c r="F35" s="36">
        <v>5050</v>
      </c>
      <c r="G35" s="98" t="s">
        <v>206</v>
      </c>
      <c r="H35" s="36">
        <v>3690</v>
      </c>
      <c r="I35" s="99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64" t="s">
        <v>157</v>
      </c>
      <c r="F36" s="36">
        <v>4150</v>
      </c>
      <c r="G36" s="98" t="s">
        <v>206</v>
      </c>
      <c r="H36" s="36">
        <v>3990</v>
      </c>
      <c r="I36" s="99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64" t="s">
        <v>157</v>
      </c>
      <c r="F37" s="36">
        <v>1790</v>
      </c>
      <c r="G37" s="98" t="s">
        <v>206</v>
      </c>
      <c r="H37" s="36">
        <v>2990</v>
      </c>
      <c r="I37" s="99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64" t="s">
        <v>157</v>
      </c>
      <c r="F38" s="36">
        <v>3250</v>
      </c>
      <c r="G38" s="98" t="s">
        <v>206</v>
      </c>
      <c r="H38" s="36">
        <v>3200</v>
      </c>
      <c r="I38" s="99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64" t="s">
        <v>157</v>
      </c>
      <c r="F39" s="36">
        <v>3000</v>
      </c>
      <c r="G39" s="98" t="s">
        <v>206</v>
      </c>
      <c r="H39" s="36">
        <v>6150</v>
      </c>
      <c r="I39" s="99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64" t="s">
        <v>157</v>
      </c>
      <c r="F40" s="36">
        <v>8090</v>
      </c>
      <c r="G40" s="98" t="s">
        <v>206</v>
      </c>
      <c r="H40" s="36">
        <v>7200</v>
      </c>
      <c r="I40" s="99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64" t="s">
        <v>157</v>
      </c>
      <c r="F41" s="36">
        <v>2740</v>
      </c>
      <c r="G41" s="98" t="s">
        <v>206</v>
      </c>
      <c r="H41" s="36">
        <v>2950</v>
      </c>
      <c r="I41" s="99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64" t="s">
        <v>158</v>
      </c>
      <c r="F42" s="36">
        <v>9000</v>
      </c>
      <c r="G42" s="65"/>
      <c r="H42" s="36"/>
      <c r="I42" s="99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64" t="s">
        <v>159</v>
      </c>
      <c r="F43" s="36">
        <v>12000</v>
      </c>
      <c r="G43" s="65" t="s">
        <v>160</v>
      </c>
      <c r="H43" s="36">
        <v>16000</v>
      </c>
      <c r="I43" s="99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64" t="s">
        <v>266</v>
      </c>
      <c r="F44" s="36">
        <v>13000</v>
      </c>
      <c r="G44" s="65" t="s">
        <v>267</v>
      </c>
      <c r="H44" s="36">
        <v>14000</v>
      </c>
      <c r="I44" s="99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64" t="s">
        <v>161</v>
      </c>
      <c r="F45" s="36">
        <v>8000</v>
      </c>
      <c r="G45" s="65" t="s">
        <v>268</v>
      </c>
      <c r="H45" s="36">
        <v>8900</v>
      </c>
      <c r="I45" s="99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64" t="s">
        <v>163</v>
      </c>
      <c r="F46" s="36">
        <v>7500</v>
      </c>
      <c r="G46" s="65" t="s">
        <v>196</v>
      </c>
      <c r="H46" s="36">
        <v>11000</v>
      </c>
      <c r="I46" s="99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64" t="s">
        <v>163</v>
      </c>
      <c r="F47" s="36">
        <v>7000</v>
      </c>
      <c r="G47" s="65" t="s">
        <v>165</v>
      </c>
      <c r="H47" s="36">
        <v>8000</v>
      </c>
      <c r="I47" s="102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64" t="s">
        <v>163</v>
      </c>
      <c r="F48" s="36">
        <v>7000</v>
      </c>
      <c r="G48" s="65" t="s">
        <v>159</v>
      </c>
      <c r="H48" s="36">
        <v>8000</v>
      </c>
      <c r="I48" s="102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64"/>
      <c r="F49" s="36"/>
      <c r="G49" s="65"/>
      <c r="H49" s="36"/>
      <c r="I49" s="99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64" t="s">
        <v>164</v>
      </c>
      <c r="F50" s="36">
        <v>50000</v>
      </c>
      <c r="G50" s="65"/>
      <c r="H50" s="36"/>
      <c r="I50" s="99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64" t="s">
        <v>166</v>
      </c>
      <c r="F51" s="36">
        <v>16000</v>
      </c>
      <c r="G51" s="65" t="s">
        <v>167</v>
      </c>
      <c r="H51" s="36">
        <v>16000</v>
      </c>
      <c r="I51" s="99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64" t="s">
        <v>269</v>
      </c>
      <c r="F52" s="36">
        <v>10600</v>
      </c>
      <c r="G52" s="65" t="s">
        <v>270</v>
      </c>
      <c r="H52" s="36">
        <v>12800</v>
      </c>
      <c r="I52" s="99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64" t="s">
        <v>168</v>
      </c>
      <c r="F53" s="36">
        <v>7000</v>
      </c>
      <c r="G53" s="65" t="s">
        <v>169</v>
      </c>
      <c r="H53" s="36">
        <v>6500</v>
      </c>
      <c r="I53" s="99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64" t="s">
        <v>168</v>
      </c>
      <c r="F54" s="36">
        <v>9000</v>
      </c>
      <c r="G54" s="65" t="s">
        <v>169</v>
      </c>
      <c r="H54" s="36">
        <v>9500</v>
      </c>
      <c r="I54" s="99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64" t="s">
        <v>168</v>
      </c>
      <c r="F55" s="36">
        <v>21000</v>
      </c>
      <c r="G55" s="65" t="s">
        <v>170</v>
      </c>
      <c r="H55" s="36">
        <v>21000</v>
      </c>
      <c r="I55" s="99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64" t="s">
        <v>171</v>
      </c>
      <c r="F56" s="36">
        <v>19000</v>
      </c>
      <c r="G56" s="65" t="s">
        <v>172</v>
      </c>
      <c r="H56" s="36">
        <v>14500</v>
      </c>
      <c r="I56" s="99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64" t="s">
        <v>173</v>
      </c>
      <c r="F57" s="36">
        <v>12000</v>
      </c>
      <c r="G57" s="65" t="s">
        <v>174</v>
      </c>
      <c r="H57" s="36">
        <v>13000</v>
      </c>
      <c r="I57" s="99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64" t="s">
        <v>175</v>
      </c>
      <c r="F58" s="36">
        <v>5100</v>
      </c>
      <c r="G58" s="65" t="s">
        <v>176</v>
      </c>
      <c r="H58" s="36">
        <v>5800</v>
      </c>
      <c r="I58" s="99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64" t="s">
        <v>177</v>
      </c>
      <c r="F59" s="36">
        <v>13900</v>
      </c>
      <c r="G59" s="65" t="s">
        <v>178</v>
      </c>
      <c r="H59" s="36">
        <v>20900</v>
      </c>
      <c r="I59" s="99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64" t="s">
        <v>271</v>
      </c>
      <c r="F60" s="36">
        <v>23000</v>
      </c>
      <c r="G60" s="65" t="s">
        <v>272</v>
      </c>
      <c r="H60" s="36">
        <v>19900</v>
      </c>
      <c r="I60" s="99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64" t="s">
        <v>163</v>
      </c>
      <c r="F61" s="36">
        <v>3500</v>
      </c>
      <c r="G61" s="65" t="s">
        <v>179</v>
      </c>
      <c r="H61" s="36">
        <v>4500</v>
      </c>
      <c r="I61" s="99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64" t="s">
        <v>163</v>
      </c>
      <c r="F62" s="36">
        <v>7000</v>
      </c>
      <c r="G62" s="65" t="s">
        <v>162</v>
      </c>
      <c r="H62" s="36">
        <v>9000</v>
      </c>
      <c r="I62" s="99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64" t="s">
        <v>163</v>
      </c>
      <c r="F63" s="36">
        <v>4000</v>
      </c>
      <c r="G63" s="65" t="s">
        <v>179</v>
      </c>
      <c r="H63" s="36">
        <v>4500</v>
      </c>
      <c r="I63" s="99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64" t="s">
        <v>273</v>
      </c>
      <c r="F64" s="36">
        <v>3500</v>
      </c>
      <c r="G64" s="65" t="s">
        <v>180</v>
      </c>
      <c r="H64" s="36">
        <v>4000</v>
      </c>
      <c r="I64" s="103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64" t="s">
        <v>180</v>
      </c>
      <c r="F65" s="36">
        <v>4500</v>
      </c>
      <c r="G65" s="65" t="s">
        <v>273</v>
      </c>
      <c r="H65" s="36">
        <v>4000</v>
      </c>
      <c r="I65" s="103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64" t="s">
        <v>182</v>
      </c>
      <c r="F66" s="36">
        <v>12000</v>
      </c>
      <c r="G66" s="104" t="s">
        <v>181</v>
      </c>
      <c r="H66" s="36">
        <v>7800</v>
      </c>
      <c r="I66" s="99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64" t="s">
        <v>182</v>
      </c>
      <c r="F67" s="36">
        <v>8000</v>
      </c>
      <c r="G67" s="65" t="s">
        <v>181</v>
      </c>
      <c r="H67" s="36">
        <v>6000</v>
      </c>
      <c r="I67" s="99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64"/>
      <c r="F68" s="101"/>
      <c r="G68" s="65"/>
      <c r="H68" s="101"/>
      <c r="I68" s="99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64"/>
      <c r="F69" s="36"/>
      <c r="G69" s="65"/>
      <c r="H69" s="36"/>
      <c r="I69" s="99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64" t="s">
        <v>183</v>
      </c>
      <c r="F70" s="36">
        <v>80000</v>
      </c>
      <c r="G70" s="65" t="s">
        <v>274</v>
      </c>
      <c r="H70" s="36">
        <v>50000</v>
      </c>
      <c r="I70" s="99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64" t="s">
        <v>183</v>
      </c>
      <c r="F71" s="36">
        <v>18000</v>
      </c>
      <c r="G71" s="65" t="s">
        <v>274</v>
      </c>
      <c r="H71" s="36">
        <v>20000</v>
      </c>
      <c r="I71" s="99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64" t="s">
        <v>183</v>
      </c>
      <c r="F72" s="36">
        <v>15000</v>
      </c>
      <c r="G72" s="65" t="s">
        <v>274</v>
      </c>
      <c r="H72" s="36">
        <v>17000</v>
      </c>
      <c r="I72" s="99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64" t="s">
        <v>184</v>
      </c>
      <c r="F73" s="36">
        <v>11000</v>
      </c>
      <c r="G73" s="65"/>
      <c r="H73" s="36"/>
      <c r="I73" s="99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64" t="s">
        <v>184</v>
      </c>
      <c r="F74" s="36">
        <v>12000</v>
      </c>
      <c r="G74" s="65"/>
      <c r="H74" s="36"/>
      <c r="I74" s="99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64"/>
      <c r="F75" s="36"/>
      <c r="G75" s="65"/>
      <c r="H75" s="36"/>
      <c r="I75" s="99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64" t="s">
        <v>185</v>
      </c>
      <c r="F76" s="36">
        <v>360000</v>
      </c>
      <c r="G76" s="65" t="s">
        <v>186</v>
      </c>
      <c r="H76" s="36">
        <v>340000</v>
      </c>
      <c r="I76" s="99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64" t="s">
        <v>187</v>
      </c>
      <c r="F77" s="36">
        <v>12000</v>
      </c>
      <c r="G77" s="65" t="s">
        <v>188</v>
      </c>
      <c r="H77" s="36">
        <v>10000</v>
      </c>
      <c r="I77" s="99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64" t="s">
        <v>189</v>
      </c>
      <c r="F78" s="36">
        <v>52500</v>
      </c>
      <c r="G78" s="65" t="s">
        <v>190</v>
      </c>
      <c r="H78" s="36">
        <v>50000</v>
      </c>
      <c r="I78" s="99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64" t="s">
        <v>191</v>
      </c>
      <c r="F79" s="36">
        <v>30000</v>
      </c>
      <c r="G79" s="65" t="s">
        <v>192</v>
      </c>
      <c r="H79" s="36">
        <v>10000</v>
      </c>
      <c r="I79" s="99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105" t="s">
        <v>275</v>
      </c>
      <c r="F80" s="37">
        <v>1000</v>
      </c>
      <c r="G80" s="106" t="s">
        <v>276</v>
      </c>
      <c r="H80" s="37">
        <v>1000</v>
      </c>
      <c r="I80" s="107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1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154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4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74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21" t="s">
        <v>501</v>
      </c>
      <c r="F5" s="36">
        <v>39980</v>
      </c>
      <c r="G5" s="26" t="s">
        <v>502</v>
      </c>
      <c r="H5" s="36">
        <v>42900</v>
      </c>
      <c r="I5" s="30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21" t="s">
        <v>503</v>
      </c>
      <c r="F6" s="36">
        <v>11320</v>
      </c>
      <c r="G6" s="26" t="s">
        <v>504</v>
      </c>
      <c r="H6" s="36">
        <v>7900</v>
      </c>
      <c r="I6" s="30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21" t="s">
        <v>503</v>
      </c>
      <c r="F7" s="36">
        <v>8980</v>
      </c>
      <c r="G7" s="26" t="s">
        <v>504</v>
      </c>
      <c r="H7" s="36">
        <v>9900</v>
      </c>
      <c r="I7" s="30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21" t="s">
        <v>503</v>
      </c>
      <c r="F8" s="36">
        <v>4280</v>
      </c>
      <c r="G8" s="26" t="s">
        <v>504</v>
      </c>
      <c r="H8" s="36">
        <v>4720</v>
      </c>
      <c r="I8" s="30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21" t="s">
        <v>503</v>
      </c>
      <c r="F9" s="36">
        <v>1780</v>
      </c>
      <c r="G9" s="26" t="s">
        <v>504</v>
      </c>
      <c r="H9" s="36">
        <v>1590</v>
      </c>
      <c r="I9" s="30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21" t="s">
        <v>503</v>
      </c>
      <c r="F10" s="36">
        <v>3980</v>
      </c>
      <c r="G10" s="26" t="s">
        <v>504</v>
      </c>
      <c r="H10" s="36">
        <v>4117</v>
      </c>
      <c r="I10" s="30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21" t="s">
        <v>501</v>
      </c>
      <c r="F11" s="36">
        <v>2488</v>
      </c>
      <c r="G11" s="26" t="s">
        <v>504</v>
      </c>
      <c r="H11" s="36">
        <v>2900</v>
      </c>
      <c r="I11" s="30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21" t="s">
        <v>503</v>
      </c>
      <c r="F12" s="36">
        <v>8300</v>
      </c>
      <c r="G12" s="26" t="s">
        <v>504</v>
      </c>
      <c r="H12" s="36">
        <v>4400</v>
      </c>
      <c r="I12" s="30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22" t="s">
        <v>503</v>
      </c>
      <c r="F13" s="36">
        <v>2480</v>
      </c>
      <c r="G13" s="26" t="s">
        <v>504</v>
      </c>
      <c r="H13" s="36">
        <v>2480</v>
      </c>
      <c r="I13" s="30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22" t="s">
        <v>503</v>
      </c>
      <c r="F14" s="36">
        <v>2091</v>
      </c>
      <c r="G14" s="26" t="s">
        <v>504</v>
      </c>
      <c r="H14" s="36">
        <v>2394</v>
      </c>
      <c r="I14" s="30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22" t="s">
        <v>503</v>
      </c>
      <c r="F15" s="38">
        <v>1480</v>
      </c>
      <c r="G15" s="26" t="s">
        <v>504</v>
      </c>
      <c r="H15" s="38">
        <v>1680</v>
      </c>
      <c r="I15" s="31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22" t="s">
        <v>503</v>
      </c>
      <c r="F16" s="36">
        <v>3980</v>
      </c>
      <c r="G16" s="26" t="s">
        <v>504</v>
      </c>
      <c r="H16" s="36">
        <v>2360</v>
      </c>
      <c r="I16" s="30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22" t="s">
        <v>503</v>
      </c>
      <c r="F17" s="36">
        <v>3980</v>
      </c>
      <c r="G17" s="26" t="s">
        <v>504</v>
      </c>
      <c r="H17" s="36">
        <v>2980</v>
      </c>
      <c r="I17" s="30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22" t="s">
        <v>503</v>
      </c>
      <c r="F18" s="36">
        <v>1580</v>
      </c>
      <c r="G18" s="26" t="s">
        <v>504</v>
      </c>
      <c r="H18" s="36">
        <v>2380</v>
      </c>
      <c r="I18" s="30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22" t="s">
        <v>503</v>
      </c>
      <c r="F19" s="36">
        <v>1996</v>
      </c>
      <c r="G19" s="26" t="s">
        <v>504</v>
      </c>
      <c r="H19" s="36">
        <v>1780</v>
      </c>
      <c r="I19" s="30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22" t="s">
        <v>503</v>
      </c>
      <c r="F20" s="36">
        <v>3700</v>
      </c>
      <c r="G20" s="26" t="s">
        <v>502</v>
      </c>
      <c r="H20" s="36">
        <v>3725</v>
      </c>
      <c r="I20" s="30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22" t="s">
        <v>503</v>
      </c>
      <c r="F21" s="35">
        <v>11186</v>
      </c>
      <c r="G21" s="26" t="s">
        <v>502</v>
      </c>
      <c r="H21" s="24">
        <v>9917</v>
      </c>
      <c r="I21" s="30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22" t="s">
        <v>503</v>
      </c>
      <c r="F22" s="36">
        <v>3680</v>
      </c>
      <c r="G22" s="26" t="s">
        <v>504</v>
      </c>
      <c r="H22" s="36">
        <v>4980</v>
      </c>
      <c r="I22" s="30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22" t="s">
        <v>503</v>
      </c>
      <c r="F23" s="36">
        <v>23688</v>
      </c>
      <c r="G23" s="27" t="s">
        <v>504</v>
      </c>
      <c r="H23" s="36">
        <v>29802</v>
      </c>
      <c r="I23" s="30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22" t="s">
        <v>503</v>
      </c>
      <c r="F24" s="36">
        <v>26880</v>
      </c>
      <c r="G24" s="27" t="s">
        <v>504</v>
      </c>
      <c r="H24" s="36">
        <v>16224</v>
      </c>
      <c r="I24" s="30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22" t="s">
        <v>503</v>
      </c>
      <c r="F25" s="36">
        <v>8680</v>
      </c>
      <c r="G25" s="26" t="s">
        <v>504</v>
      </c>
      <c r="H25" s="36">
        <v>8900</v>
      </c>
      <c r="I25" s="30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22" t="s">
        <v>503</v>
      </c>
      <c r="F26" s="36">
        <v>11980</v>
      </c>
      <c r="G26" s="26" t="s">
        <v>504</v>
      </c>
      <c r="H26" s="36">
        <v>7990</v>
      </c>
      <c r="I26" s="30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22" t="s">
        <v>503</v>
      </c>
      <c r="F27" s="36">
        <v>3486</v>
      </c>
      <c r="G27" s="26" t="s">
        <v>502</v>
      </c>
      <c r="H27" s="36">
        <v>3173</v>
      </c>
      <c r="I27" s="30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22" t="s">
        <v>503</v>
      </c>
      <c r="F28" s="36">
        <v>3836</v>
      </c>
      <c r="G28" s="26" t="s">
        <v>504</v>
      </c>
      <c r="H28" s="36">
        <v>4450</v>
      </c>
      <c r="I28" s="30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22" t="s">
        <v>503</v>
      </c>
      <c r="F29" s="36">
        <v>7184</v>
      </c>
      <c r="G29" s="26" t="s">
        <v>504</v>
      </c>
      <c r="H29" s="36">
        <v>5490</v>
      </c>
      <c r="I29" s="30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22" t="s">
        <v>503</v>
      </c>
      <c r="F30" s="36">
        <v>8150</v>
      </c>
      <c r="G30" s="26" t="s">
        <v>504</v>
      </c>
      <c r="H30" s="36">
        <v>13975</v>
      </c>
      <c r="I30" s="30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22" t="s">
        <v>503</v>
      </c>
      <c r="F31" s="36">
        <v>1599</v>
      </c>
      <c r="G31" s="26"/>
      <c r="H31" s="36"/>
      <c r="I31" s="30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22" t="s">
        <v>503</v>
      </c>
      <c r="F32" s="36">
        <v>27960</v>
      </c>
      <c r="G32" s="26" t="s">
        <v>504</v>
      </c>
      <c r="H32" s="36">
        <v>12450</v>
      </c>
      <c r="I32" s="30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22" t="s">
        <v>503</v>
      </c>
      <c r="F33" s="36">
        <v>1650</v>
      </c>
      <c r="G33" s="26" t="s">
        <v>504</v>
      </c>
      <c r="H33" s="36">
        <v>1650</v>
      </c>
      <c r="I33" s="30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22" t="s">
        <v>503</v>
      </c>
      <c r="F34" s="36">
        <v>3380</v>
      </c>
      <c r="G34" s="26" t="s">
        <v>504</v>
      </c>
      <c r="H34" s="36">
        <v>3380</v>
      </c>
      <c r="I34" s="30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22" t="s">
        <v>503</v>
      </c>
      <c r="F35" s="36">
        <v>4480</v>
      </c>
      <c r="G35" s="26" t="s">
        <v>504</v>
      </c>
      <c r="H35" s="36">
        <v>3380</v>
      </c>
      <c r="I35" s="30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22" t="s">
        <v>503</v>
      </c>
      <c r="F36" s="36">
        <v>4150</v>
      </c>
      <c r="G36" s="26" t="s">
        <v>504</v>
      </c>
      <c r="H36" s="36">
        <v>4150</v>
      </c>
      <c r="I36" s="30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22" t="s">
        <v>503</v>
      </c>
      <c r="F37" s="36">
        <v>1600</v>
      </c>
      <c r="G37" s="26" t="s">
        <v>504</v>
      </c>
      <c r="H37" s="36">
        <v>1680</v>
      </c>
      <c r="I37" s="30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22" t="s">
        <v>503</v>
      </c>
      <c r="F38" s="36">
        <v>3640</v>
      </c>
      <c r="G38" s="26" t="s">
        <v>504</v>
      </c>
      <c r="H38" s="36">
        <v>3800</v>
      </c>
      <c r="I38" s="30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22" t="s">
        <v>503</v>
      </c>
      <c r="F39" s="36">
        <v>5080</v>
      </c>
      <c r="G39" s="26" t="s">
        <v>504</v>
      </c>
      <c r="H39" s="36">
        <v>5980</v>
      </c>
      <c r="I39" s="30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22" t="s">
        <v>503</v>
      </c>
      <c r="F40" s="36">
        <v>5920</v>
      </c>
      <c r="G40" s="26" t="s">
        <v>504</v>
      </c>
      <c r="H40" s="36">
        <v>6580</v>
      </c>
      <c r="I40" s="30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22" t="s">
        <v>503</v>
      </c>
      <c r="F41" s="36">
        <v>2580</v>
      </c>
      <c r="G41" s="26" t="s">
        <v>504</v>
      </c>
      <c r="H41" s="36">
        <v>2680</v>
      </c>
      <c r="I41" s="30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22" t="s">
        <v>505</v>
      </c>
      <c r="F42" s="36">
        <v>11000</v>
      </c>
      <c r="G42" s="27" t="s">
        <v>506</v>
      </c>
      <c r="H42" s="36">
        <v>11000</v>
      </c>
      <c r="I42" s="30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22" t="s">
        <v>277</v>
      </c>
      <c r="F43" s="36">
        <v>16500</v>
      </c>
      <c r="G43" s="27" t="s">
        <v>278</v>
      </c>
      <c r="H43" s="36">
        <v>18000</v>
      </c>
      <c r="I43" s="30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22" t="s">
        <v>507</v>
      </c>
      <c r="F44" s="36">
        <v>18000</v>
      </c>
      <c r="G44" s="27" t="s">
        <v>508</v>
      </c>
      <c r="H44" s="36">
        <v>15000</v>
      </c>
      <c r="I44" s="30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22" t="s">
        <v>278</v>
      </c>
      <c r="F45" s="36">
        <v>12000</v>
      </c>
      <c r="G45" s="27" t="s">
        <v>208</v>
      </c>
      <c r="H45" s="36">
        <v>8000</v>
      </c>
      <c r="I45" s="30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22" t="s">
        <v>279</v>
      </c>
      <c r="F46" s="36">
        <v>10500</v>
      </c>
      <c r="G46" s="27" t="s">
        <v>436</v>
      </c>
      <c r="H46" s="36">
        <v>9800</v>
      </c>
      <c r="I46" s="30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22" t="s">
        <v>509</v>
      </c>
      <c r="F47" s="36">
        <v>9000</v>
      </c>
      <c r="G47" s="27" t="s">
        <v>510</v>
      </c>
      <c r="H47" s="36">
        <v>9000</v>
      </c>
      <c r="I47" s="33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22" t="s">
        <v>511</v>
      </c>
      <c r="F48" s="36">
        <v>12000</v>
      </c>
      <c r="G48" s="27" t="s">
        <v>278</v>
      </c>
      <c r="H48" s="36">
        <v>11000</v>
      </c>
      <c r="I48" s="33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22" t="s">
        <v>280</v>
      </c>
      <c r="F49" s="36">
        <v>12000</v>
      </c>
      <c r="G49" s="27" t="s">
        <v>277</v>
      </c>
      <c r="H49" s="36">
        <v>12000</v>
      </c>
      <c r="I49" s="30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22" t="s">
        <v>278</v>
      </c>
      <c r="F50" s="36">
        <v>74600</v>
      </c>
      <c r="G50" s="27" t="s">
        <v>281</v>
      </c>
      <c r="H50" s="36">
        <v>65300</v>
      </c>
      <c r="I50" s="30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22" t="s">
        <v>282</v>
      </c>
      <c r="F51" s="36">
        <v>16000</v>
      </c>
      <c r="G51" s="27" t="s">
        <v>283</v>
      </c>
      <c r="H51" s="36">
        <v>16000</v>
      </c>
      <c r="I51" s="30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22" t="s">
        <v>512</v>
      </c>
      <c r="F52" s="36">
        <v>13000</v>
      </c>
      <c r="G52" s="27" t="s">
        <v>284</v>
      </c>
      <c r="H52" s="36">
        <v>15000</v>
      </c>
      <c r="I52" s="30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22" t="s">
        <v>285</v>
      </c>
      <c r="F53" s="36">
        <v>9000</v>
      </c>
      <c r="G53" s="27" t="s">
        <v>286</v>
      </c>
      <c r="H53" s="36">
        <v>8000</v>
      </c>
      <c r="I53" s="30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22" t="s">
        <v>285</v>
      </c>
      <c r="F54" s="36">
        <v>11000</v>
      </c>
      <c r="G54" s="27" t="s">
        <v>197</v>
      </c>
      <c r="H54" s="36">
        <v>9000</v>
      </c>
      <c r="I54" s="30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22" t="s">
        <v>285</v>
      </c>
      <c r="F55" s="36">
        <v>37000</v>
      </c>
      <c r="G55" s="27" t="s">
        <v>197</v>
      </c>
      <c r="H55" s="36">
        <v>22000</v>
      </c>
      <c r="I55" s="30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22" t="s">
        <v>287</v>
      </c>
      <c r="F56" s="36">
        <v>14000</v>
      </c>
      <c r="G56" s="27" t="s">
        <v>438</v>
      </c>
      <c r="H56" s="36">
        <v>13900</v>
      </c>
      <c r="I56" s="30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22" t="s">
        <v>436</v>
      </c>
      <c r="F57" s="36">
        <v>10000</v>
      </c>
      <c r="G57" s="27" t="s">
        <v>288</v>
      </c>
      <c r="H57" s="36">
        <v>12500</v>
      </c>
      <c r="I57" s="30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22" t="s">
        <v>289</v>
      </c>
      <c r="F58" s="36">
        <v>4700</v>
      </c>
      <c r="G58" s="27" t="s">
        <v>513</v>
      </c>
      <c r="H58" s="36">
        <v>3900</v>
      </c>
      <c r="I58" s="30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22" t="s">
        <v>290</v>
      </c>
      <c r="F59" s="36">
        <v>13900</v>
      </c>
      <c r="G59" s="27" t="s">
        <v>291</v>
      </c>
      <c r="H59" s="36">
        <v>16900</v>
      </c>
      <c r="I59" s="30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22" t="s">
        <v>514</v>
      </c>
      <c r="F60" s="36">
        <v>20000</v>
      </c>
      <c r="G60" s="27" t="s">
        <v>515</v>
      </c>
      <c r="H60" s="36">
        <v>20000</v>
      </c>
      <c r="I60" s="30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22" t="s">
        <v>292</v>
      </c>
      <c r="F61" s="36">
        <v>4500</v>
      </c>
      <c r="G61" s="27" t="s">
        <v>293</v>
      </c>
      <c r="H61" s="36">
        <v>4000</v>
      </c>
      <c r="I61" s="30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22" t="s">
        <v>516</v>
      </c>
      <c r="F62" s="36">
        <v>11000</v>
      </c>
      <c r="G62" s="27" t="s">
        <v>517</v>
      </c>
      <c r="H62" s="36">
        <v>11000</v>
      </c>
      <c r="I62" s="30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22" t="s">
        <v>518</v>
      </c>
      <c r="F63" s="36">
        <v>5000</v>
      </c>
      <c r="G63" s="27" t="s">
        <v>293</v>
      </c>
      <c r="H63" s="36">
        <v>5000</v>
      </c>
      <c r="I63" s="30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22" t="s">
        <v>294</v>
      </c>
      <c r="F64" s="36">
        <v>4800</v>
      </c>
      <c r="G64" s="27" t="s">
        <v>295</v>
      </c>
      <c r="H64" s="36">
        <v>4500</v>
      </c>
      <c r="I64" s="34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22" t="s">
        <v>198</v>
      </c>
      <c r="F65" s="36">
        <v>5000</v>
      </c>
      <c r="G65" s="27" t="s">
        <v>295</v>
      </c>
      <c r="H65" s="36">
        <v>5000</v>
      </c>
      <c r="I65" s="34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22" t="s">
        <v>296</v>
      </c>
      <c r="F66" s="36">
        <v>12000</v>
      </c>
      <c r="G66" s="27" t="s">
        <v>297</v>
      </c>
      <c r="H66" s="36">
        <v>10000</v>
      </c>
      <c r="I66" s="30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22" t="s">
        <v>296</v>
      </c>
      <c r="F67" s="36">
        <v>8000</v>
      </c>
      <c r="G67" s="27" t="s">
        <v>297</v>
      </c>
      <c r="H67" s="36">
        <v>7000</v>
      </c>
      <c r="I67" s="30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22" t="s">
        <v>298</v>
      </c>
      <c r="F68" s="24">
        <v>99000</v>
      </c>
      <c r="G68" s="27" t="s">
        <v>299</v>
      </c>
      <c r="H68" s="24">
        <v>72000</v>
      </c>
      <c r="I68" s="30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22" t="s">
        <v>300</v>
      </c>
      <c r="F69" s="36">
        <v>55000</v>
      </c>
      <c r="G69" s="27"/>
      <c r="H69" s="36"/>
      <c r="I69" s="30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22" t="s">
        <v>301</v>
      </c>
      <c r="F70" s="36">
        <v>60000</v>
      </c>
      <c r="G70" s="27" t="s">
        <v>302</v>
      </c>
      <c r="H70" s="36">
        <v>55000</v>
      </c>
      <c r="I70" s="30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22" t="s">
        <v>301</v>
      </c>
      <c r="F71" s="36">
        <v>18000</v>
      </c>
      <c r="G71" s="27" t="s">
        <v>519</v>
      </c>
      <c r="H71" s="36">
        <v>18000</v>
      </c>
      <c r="I71" s="30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22" t="s">
        <v>301</v>
      </c>
      <c r="F72" s="36">
        <v>15000</v>
      </c>
      <c r="G72" s="27" t="s">
        <v>519</v>
      </c>
      <c r="H72" s="36">
        <v>16000</v>
      </c>
      <c r="I72" s="30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22" t="s">
        <v>303</v>
      </c>
      <c r="F73" s="36">
        <v>11000</v>
      </c>
      <c r="G73" s="27"/>
      <c r="H73" s="36"/>
      <c r="I73" s="30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22" t="s">
        <v>199</v>
      </c>
      <c r="F74" s="36">
        <v>14000</v>
      </c>
      <c r="G74" s="27"/>
      <c r="H74" s="36"/>
      <c r="I74" s="30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22" t="s">
        <v>520</v>
      </c>
      <c r="F75" s="36">
        <v>6000</v>
      </c>
      <c r="G75" s="27"/>
      <c r="H75" s="36"/>
      <c r="I75" s="30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22" t="s">
        <v>521</v>
      </c>
      <c r="F76" s="36">
        <v>430000</v>
      </c>
      <c r="G76" s="27" t="s">
        <v>522</v>
      </c>
      <c r="H76" s="36">
        <v>350000</v>
      </c>
      <c r="I76" s="30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22" t="s">
        <v>523</v>
      </c>
      <c r="F77" s="36">
        <v>12000</v>
      </c>
      <c r="G77" s="27" t="s">
        <v>304</v>
      </c>
      <c r="H77" s="36">
        <v>12000</v>
      </c>
      <c r="I77" s="30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22" t="s">
        <v>524</v>
      </c>
      <c r="F78" s="36">
        <v>100000</v>
      </c>
      <c r="G78" s="27" t="s">
        <v>305</v>
      </c>
      <c r="H78" s="36">
        <v>110000</v>
      </c>
      <c r="I78" s="30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22" t="s">
        <v>306</v>
      </c>
      <c r="F79" s="36">
        <v>30000</v>
      </c>
      <c r="G79" s="27" t="s">
        <v>307</v>
      </c>
      <c r="H79" s="36">
        <v>30000</v>
      </c>
      <c r="I79" s="30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7" t="s">
        <v>525</v>
      </c>
      <c r="F80" s="37">
        <v>2000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3" activePane="bottomLeft" state="frozen"/>
      <selection pane="bottomLeft" activeCell="H17" sqref="H17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212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126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21" t="s">
        <v>473</v>
      </c>
      <c r="F5" s="36">
        <v>35000</v>
      </c>
      <c r="G5" s="26" t="s">
        <v>308</v>
      </c>
      <c r="H5" s="36">
        <v>42000</v>
      </c>
      <c r="I5" s="30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21" t="s">
        <v>473</v>
      </c>
      <c r="F6" s="36">
        <v>15000</v>
      </c>
      <c r="G6" s="26" t="s">
        <v>308</v>
      </c>
      <c r="H6" s="36">
        <v>15000</v>
      </c>
      <c r="I6" s="30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21" t="s">
        <v>473</v>
      </c>
      <c r="F7" s="36">
        <v>7000</v>
      </c>
      <c r="G7" s="26" t="s">
        <v>308</v>
      </c>
      <c r="H7" s="36">
        <v>9800</v>
      </c>
      <c r="I7" s="30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21" t="s">
        <v>473</v>
      </c>
      <c r="F8" s="36">
        <v>2570</v>
      </c>
      <c r="G8" s="26" t="s">
        <v>308</v>
      </c>
      <c r="H8" s="36">
        <v>11500</v>
      </c>
      <c r="I8" s="30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21" t="s">
        <v>473</v>
      </c>
      <c r="F9" s="36">
        <v>1200</v>
      </c>
      <c r="G9" s="26" t="s">
        <v>308</v>
      </c>
      <c r="H9" s="36">
        <v>1800</v>
      </c>
      <c r="I9" s="30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21" t="s">
        <v>473</v>
      </c>
      <c r="F10" s="36">
        <v>3000</v>
      </c>
      <c r="G10" s="26" t="s">
        <v>308</v>
      </c>
      <c r="H10" s="36">
        <v>2700</v>
      </c>
      <c r="I10" s="30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21" t="s">
        <v>473</v>
      </c>
      <c r="F11" s="36">
        <v>3200</v>
      </c>
      <c r="G11" s="26" t="s">
        <v>308</v>
      </c>
      <c r="H11" s="36">
        <v>3800</v>
      </c>
      <c r="I11" s="30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21" t="s">
        <v>473</v>
      </c>
      <c r="F12" s="36">
        <v>4500</v>
      </c>
      <c r="G12" s="26" t="s">
        <v>308</v>
      </c>
      <c r="H12" s="36">
        <v>13800</v>
      </c>
      <c r="I12" s="30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21" t="s">
        <v>473</v>
      </c>
      <c r="F13" s="36">
        <v>1640</v>
      </c>
      <c r="G13" s="26" t="s">
        <v>308</v>
      </c>
      <c r="H13" s="36">
        <v>2980</v>
      </c>
      <c r="I13" s="30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21" t="s">
        <v>473</v>
      </c>
      <c r="F14" s="36">
        <v>3200</v>
      </c>
      <c r="G14" s="26" t="s">
        <v>308</v>
      </c>
      <c r="H14" s="36">
        <v>2800</v>
      </c>
      <c r="I14" s="30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21" t="s">
        <v>473</v>
      </c>
      <c r="F15" s="38">
        <v>1080</v>
      </c>
      <c r="G15" s="26" t="s">
        <v>308</v>
      </c>
      <c r="H15" s="38">
        <v>1200</v>
      </c>
      <c r="I15" s="31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21" t="s">
        <v>473</v>
      </c>
      <c r="F16" s="36">
        <v>2680</v>
      </c>
      <c r="G16" s="26" t="s">
        <v>308</v>
      </c>
      <c r="H16" s="36">
        <v>3800</v>
      </c>
      <c r="I16" s="30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21" t="s">
        <v>473</v>
      </c>
      <c r="F17" s="36">
        <v>2590</v>
      </c>
      <c r="G17" s="26" t="s">
        <v>308</v>
      </c>
      <c r="H17" s="36">
        <v>3500</v>
      </c>
      <c r="I17" s="30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21" t="s">
        <v>473</v>
      </c>
      <c r="F18" s="36">
        <v>2600</v>
      </c>
      <c r="G18" s="26" t="s">
        <v>308</v>
      </c>
      <c r="H18" s="36">
        <v>2300</v>
      </c>
      <c r="I18" s="30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21" t="s">
        <v>473</v>
      </c>
      <c r="F19" s="36">
        <v>1050</v>
      </c>
      <c r="G19" s="26" t="s">
        <v>308</v>
      </c>
      <c r="H19" s="36">
        <v>2000</v>
      </c>
      <c r="I19" s="30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21" t="s">
        <v>473</v>
      </c>
      <c r="F20" s="36">
        <v>3200</v>
      </c>
      <c r="G20" s="26" t="s">
        <v>308</v>
      </c>
      <c r="H20" s="36">
        <v>5800</v>
      </c>
      <c r="I20" s="30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21" t="s">
        <v>473</v>
      </c>
      <c r="F21" s="35">
        <v>8980</v>
      </c>
      <c r="G21" s="26" t="s">
        <v>308</v>
      </c>
      <c r="H21" s="24">
        <v>11200</v>
      </c>
      <c r="I21" s="30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21" t="s">
        <v>473</v>
      </c>
      <c r="F22" s="36">
        <v>9800</v>
      </c>
      <c r="G22" s="26" t="s">
        <v>308</v>
      </c>
      <c r="H22" s="36">
        <v>2950</v>
      </c>
      <c r="I22" s="30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21" t="s">
        <v>473</v>
      </c>
      <c r="F23" s="36">
        <v>24300</v>
      </c>
      <c r="G23" s="26" t="s">
        <v>308</v>
      </c>
      <c r="H23" s="36">
        <v>34800</v>
      </c>
      <c r="I23" s="30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21" t="s">
        <v>473</v>
      </c>
      <c r="F24" s="36">
        <v>17940</v>
      </c>
      <c r="G24" s="26" t="s">
        <v>308</v>
      </c>
      <c r="H24" s="36">
        <v>18600</v>
      </c>
      <c r="I24" s="30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21" t="s">
        <v>473</v>
      </c>
      <c r="F25" s="36">
        <v>7500</v>
      </c>
      <c r="G25" s="26" t="s">
        <v>308</v>
      </c>
      <c r="H25" s="36">
        <v>8900</v>
      </c>
      <c r="I25" s="30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21" t="s">
        <v>473</v>
      </c>
      <c r="F26" s="36">
        <v>11000</v>
      </c>
      <c r="G26" s="26" t="s">
        <v>308</v>
      </c>
      <c r="H26" s="36">
        <v>10000</v>
      </c>
      <c r="I26" s="30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21" t="s">
        <v>473</v>
      </c>
      <c r="F27" s="36">
        <v>4200</v>
      </c>
      <c r="G27" s="26" t="s">
        <v>308</v>
      </c>
      <c r="H27" s="36">
        <v>6700</v>
      </c>
      <c r="I27" s="30" t="s">
        <v>498</v>
      </c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21" t="s">
        <v>473</v>
      </c>
      <c r="F28" s="36">
        <v>9800</v>
      </c>
      <c r="G28" s="26" t="s">
        <v>308</v>
      </c>
      <c r="H28" s="36"/>
      <c r="I28" s="30" t="s">
        <v>499</v>
      </c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21" t="s">
        <v>473</v>
      </c>
      <c r="F29" s="36">
        <v>3940</v>
      </c>
      <c r="G29" s="26" t="s">
        <v>308</v>
      </c>
      <c r="H29" s="36"/>
      <c r="I29" s="30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21" t="s">
        <v>473</v>
      </c>
      <c r="F30" s="36">
        <v>5160</v>
      </c>
      <c r="G30" s="26" t="s">
        <v>308</v>
      </c>
      <c r="H30" s="36">
        <v>9900</v>
      </c>
      <c r="I30" s="30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21" t="s">
        <v>473</v>
      </c>
      <c r="F31" s="36">
        <v>3960</v>
      </c>
      <c r="G31" s="26" t="s">
        <v>308</v>
      </c>
      <c r="H31" s="36">
        <v>3750</v>
      </c>
      <c r="I31" s="30" t="s">
        <v>500</v>
      </c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21" t="s">
        <v>473</v>
      </c>
      <c r="F32" s="36">
        <v>8600</v>
      </c>
      <c r="G32" s="26" t="s">
        <v>308</v>
      </c>
      <c r="H32" s="36">
        <v>6900</v>
      </c>
      <c r="I32" s="30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21" t="s">
        <v>473</v>
      </c>
      <c r="F33" s="36">
        <v>1650</v>
      </c>
      <c r="G33" s="26" t="s">
        <v>308</v>
      </c>
      <c r="H33" s="36">
        <v>2450</v>
      </c>
      <c r="I33" s="30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21" t="s">
        <v>473</v>
      </c>
      <c r="F34" s="36">
        <v>3380</v>
      </c>
      <c r="G34" s="26" t="s">
        <v>308</v>
      </c>
      <c r="H34" s="36">
        <v>3490</v>
      </c>
      <c r="I34" s="30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21" t="s">
        <v>473</v>
      </c>
      <c r="F35" s="36">
        <v>3370</v>
      </c>
      <c r="G35" s="26" t="s">
        <v>308</v>
      </c>
      <c r="H35" s="36">
        <v>4570</v>
      </c>
      <c r="I35" s="30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21" t="s">
        <v>473</v>
      </c>
      <c r="F36" s="36">
        <v>4150</v>
      </c>
      <c r="G36" s="26" t="s">
        <v>308</v>
      </c>
      <c r="H36" s="36">
        <v>4700</v>
      </c>
      <c r="I36" s="30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21" t="s">
        <v>473</v>
      </c>
      <c r="F37" s="36">
        <v>2290</v>
      </c>
      <c r="G37" s="26" t="s">
        <v>308</v>
      </c>
      <c r="H37" s="36">
        <v>2980</v>
      </c>
      <c r="I37" s="30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21" t="s">
        <v>473</v>
      </c>
      <c r="F38" s="36">
        <v>2970</v>
      </c>
      <c r="G38" s="26" t="s">
        <v>308</v>
      </c>
      <c r="H38" s="36">
        <v>3280</v>
      </c>
      <c r="I38" s="30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21" t="s">
        <v>473</v>
      </c>
      <c r="F39" s="36">
        <v>4480</v>
      </c>
      <c r="G39" s="26" t="s">
        <v>308</v>
      </c>
      <c r="H39" s="36"/>
      <c r="I39" s="30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21" t="s">
        <v>473</v>
      </c>
      <c r="F40" s="36">
        <v>5920</v>
      </c>
      <c r="G40" s="26" t="s">
        <v>308</v>
      </c>
      <c r="H40" s="36">
        <v>6950</v>
      </c>
      <c r="I40" s="30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21" t="s">
        <v>473</v>
      </c>
      <c r="F41" s="36">
        <v>2380</v>
      </c>
      <c r="G41" s="26" t="s">
        <v>308</v>
      </c>
      <c r="H41" s="36">
        <v>3200</v>
      </c>
      <c r="I41" s="30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22" t="s">
        <v>640</v>
      </c>
      <c r="F42" s="36">
        <v>11000</v>
      </c>
      <c r="G42" s="27"/>
      <c r="H42" s="36"/>
      <c r="I42" s="30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22" t="s">
        <v>309</v>
      </c>
      <c r="F43" s="36">
        <v>12000</v>
      </c>
      <c r="G43" s="27" t="s">
        <v>310</v>
      </c>
      <c r="H43" s="36">
        <v>14000</v>
      </c>
      <c r="I43" s="30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22" t="s">
        <v>641</v>
      </c>
      <c r="F44" s="36">
        <v>17000</v>
      </c>
      <c r="G44" s="27"/>
      <c r="H44" s="36"/>
      <c r="I44" s="30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22" t="s">
        <v>311</v>
      </c>
      <c r="F45" s="36">
        <v>8000</v>
      </c>
      <c r="G45" s="27" t="s">
        <v>312</v>
      </c>
      <c r="H45" s="36">
        <v>10000</v>
      </c>
      <c r="I45" s="30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22" t="s">
        <v>264</v>
      </c>
      <c r="F46" s="36">
        <v>8000</v>
      </c>
      <c r="G46" s="27" t="s">
        <v>313</v>
      </c>
      <c r="H46" s="36">
        <v>7000</v>
      </c>
      <c r="I46" s="30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22" t="s">
        <v>264</v>
      </c>
      <c r="F47" s="36">
        <v>8500</v>
      </c>
      <c r="G47" s="27" t="s">
        <v>313</v>
      </c>
      <c r="H47" s="36">
        <v>7000</v>
      </c>
      <c r="I47" s="33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22" t="s">
        <v>264</v>
      </c>
      <c r="F48" s="36">
        <v>8500</v>
      </c>
      <c r="G48" s="27" t="s">
        <v>313</v>
      </c>
      <c r="H48" s="36">
        <v>7000</v>
      </c>
      <c r="I48" s="33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22"/>
      <c r="F49" s="36"/>
      <c r="G49" s="27"/>
      <c r="H49" s="36"/>
      <c r="I49" s="30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22" t="s">
        <v>314</v>
      </c>
      <c r="F50" s="36">
        <v>53200</v>
      </c>
      <c r="G50" s="27" t="s">
        <v>315</v>
      </c>
      <c r="H50" s="36">
        <v>19600</v>
      </c>
      <c r="I50" s="30" t="s">
        <v>642</v>
      </c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22" t="s">
        <v>311</v>
      </c>
      <c r="F51" s="36">
        <v>15000</v>
      </c>
      <c r="G51" s="27" t="s">
        <v>207</v>
      </c>
      <c r="H51" s="36">
        <v>16000</v>
      </c>
      <c r="I51" s="30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22" t="s">
        <v>311</v>
      </c>
      <c r="F52" s="36">
        <v>8000</v>
      </c>
      <c r="G52" s="27" t="s">
        <v>207</v>
      </c>
      <c r="H52" s="36">
        <v>16000</v>
      </c>
      <c r="I52" s="30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22" t="s">
        <v>316</v>
      </c>
      <c r="F53" s="36">
        <v>6500</v>
      </c>
      <c r="G53" s="27" t="s">
        <v>317</v>
      </c>
      <c r="H53" s="36">
        <v>8000</v>
      </c>
      <c r="I53" s="30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22" t="s">
        <v>316</v>
      </c>
      <c r="F54" s="36">
        <v>8000</v>
      </c>
      <c r="G54" s="27" t="s">
        <v>317</v>
      </c>
      <c r="H54" s="36">
        <v>9000</v>
      </c>
      <c r="I54" s="30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22" t="s">
        <v>316</v>
      </c>
      <c r="F55" s="36">
        <v>25000</v>
      </c>
      <c r="G55" s="27" t="s">
        <v>317</v>
      </c>
      <c r="H55" s="36">
        <v>26000</v>
      </c>
      <c r="I55" s="30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22" t="s">
        <v>318</v>
      </c>
      <c r="F56" s="36">
        <v>14000</v>
      </c>
      <c r="G56" s="27" t="s">
        <v>319</v>
      </c>
      <c r="H56" s="36">
        <v>10000</v>
      </c>
      <c r="I56" s="30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22" t="s">
        <v>320</v>
      </c>
      <c r="F57" s="36">
        <v>12000</v>
      </c>
      <c r="G57" s="27"/>
      <c r="H57" s="36"/>
      <c r="I57" s="30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22" t="s">
        <v>321</v>
      </c>
      <c r="F58" s="36">
        <v>4200</v>
      </c>
      <c r="G58" s="27" t="s">
        <v>263</v>
      </c>
      <c r="H58" s="36">
        <v>5000</v>
      </c>
      <c r="I58" s="30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22" t="s">
        <v>643</v>
      </c>
      <c r="F59" s="36">
        <v>22500</v>
      </c>
      <c r="G59" s="27" t="s">
        <v>322</v>
      </c>
      <c r="H59" s="36">
        <v>20500</v>
      </c>
      <c r="I59" s="30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22" t="s">
        <v>644</v>
      </c>
      <c r="F60" s="36">
        <v>21000</v>
      </c>
      <c r="G60" s="27" t="s">
        <v>323</v>
      </c>
      <c r="H60" s="36">
        <v>20000</v>
      </c>
      <c r="I60" s="30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136" t="s">
        <v>264</v>
      </c>
      <c r="F61" s="36">
        <v>3800</v>
      </c>
      <c r="G61" s="27" t="s">
        <v>313</v>
      </c>
      <c r="H61" s="36">
        <v>3000</v>
      </c>
      <c r="I61" s="30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22" t="s">
        <v>264</v>
      </c>
      <c r="F62" s="36">
        <v>7500</v>
      </c>
      <c r="G62" s="27" t="s">
        <v>313</v>
      </c>
      <c r="H62" s="36">
        <v>6500</v>
      </c>
      <c r="I62" s="30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22" t="s">
        <v>264</v>
      </c>
      <c r="F63" s="36">
        <v>4800</v>
      </c>
      <c r="G63" s="27" t="s">
        <v>313</v>
      </c>
      <c r="H63" s="36">
        <v>4000</v>
      </c>
      <c r="I63" s="30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136" t="s">
        <v>645</v>
      </c>
      <c r="F64" s="36">
        <v>1700</v>
      </c>
      <c r="G64" s="136" t="s">
        <v>325</v>
      </c>
      <c r="H64" s="36">
        <v>2000</v>
      </c>
      <c r="I64" s="34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22" t="s">
        <v>324</v>
      </c>
      <c r="F65" s="36">
        <v>2900</v>
      </c>
      <c r="G65" s="27" t="s">
        <v>325</v>
      </c>
      <c r="H65" s="36">
        <v>3400</v>
      </c>
      <c r="I65" s="34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22" t="s">
        <v>326</v>
      </c>
      <c r="F66" s="36">
        <v>9500</v>
      </c>
      <c r="G66" s="136" t="s">
        <v>327</v>
      </c>
      <c r="H66" s="36">
        <v>8000</v>
      </c>
      <c r="I66" s="30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22" t="s">
        <v>326</v>
      </c>
      <c r="F67" s="36">
        <v>5000</v>
      </c>
      <c r="G67" s="27" t="s">
        <v>327</v>
      </c>
      <c r="H67" s="36">
        <v>6000</v>
      </c>
      <c r="I67" s="30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22"/>
      <c r="F68" s="24"/>
      <c r="G68" s="27"/>
      <c r="H68" s="24"/>
      <c r="I68" s="30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22"/>
      <c r="F69" s="36"/>
      <c r="G69" s="27"/>
      <c r="H69" s="36"/>
      <c r="I69" s="30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22" t="s">
        <v>328</v>
      </c>
      <c r="F70" s="36">
        <v>60000</v>
      </c>
      <c r="G70" s="136" t="s">
        <v>329</v>
      </c>
      <c r="H70" s="36">
        <v>76500</v>
      </c>
      <c r="I70" s="30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22" t="s">
        <v>328</v>
      </c>
      <c r="F71" s="36">
        <v>18000</v>
      </c>
      <c r="G71" s="136" t="s">
        <v>329</v>
      </c>
      <c r="H71" s="36">
        <v>28000</v>
      </c>
      <c r="I71" s="30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22" t="s">
        <v>328</v>
      </c>
      <c r="F72" s="36">
        <v>18000</v>
      </c>
      <c r="G72" s="27" t="s">
        <v>329</v>
      </c>
      <c r="H72" s="36">
        <v>24000</v>
      </c>
      <c r="I72" s="30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22" t="s">
        <v>330</v>
      </c>
      <c r="F73" s="36">
        <v>11000</v>
      </c>
      <c r="G73" s="27"/>
      <c r="H73" s="36"/>
      <c r="I73" s="30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22" t="s">
        <v>330</v>
      </c>
      <c r="F74" s="36">
        <v>14000</v>
      </c>
      <c r="G74" s="27"/>
      <c r="H74" s="36"/>
      <c r="I74" s="30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22"/>
      <c r="F75" s="36"/>
      <c r="G75" s="27"/>
      <c r="H75" s="36"/>
      <c r="I75" s="30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22" t="s">
        <v>646</v>
      </c>
      <c r="F76" s="36">
        <v>90000</v>
      </c>
      <c r="G76" s="27" t="s">
        <v>332</v>
      </c>
      <c r="H76" s="36">
        <v>250000</v>
      </c>
      <c r="I76" s="30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22" t="s">
        <v>333</v>
      </c>
      <c r="F77" s="36">
        <v>10000</v>
      </c>
      <c r="G77" s="27" t="s">
        <v>334</v>
      </c>
      <c r="H77" s="36">
        <v>10800</v>
      </c>
      <c r="I77" s="30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22" t="s">
        <v>335</v>
      </c>
      <c r="F78" s="36">
        <v>100000</v>
      </c>
      <c r="G78" s="27" t="s">
        <v>331</v>
      </c>
      <c r="H78" s="36">
        <v>45000</v>
      </c>
      <c r="I78" s="30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22" t="s">
        <v>336</v>
      </c>
      <c r="F79" s="36">
        <v>30000</v>
      </c>
      <c r="G79" s="27" t="s">
        <v>337</v>
      </c>
      <c r="H79" s="36">
        <v>30000</v>
      </c>
      <c r="I79" s="30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7" t="s">
        <v>647</v>
      </c>
      <c r="F80" s="37">
        <v>1000</v>
      </c>
      <c r="G80" s="28" t="s">
        <v>648</v>
      </c>
      <c r="H80" s="37">
        <v>1000</v>
      </c>
      <c r="I80" s="32" t="s">
        <v>649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26" activePane="bottomLeft" state="frozen"/>
      <selection pane="bottomLeft" activeCell="K81" sqref="K81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63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213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5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62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97" t="s">
        <v>358</v>
      </c>
      <c r="F5" s="36">
        <v>41900</v>
      </c>
      <c r="G5" s="65" t="s">
        <v>359</v>
      </c>
      <c r="H5" s="36">
        <v>38900</v>
      </c>
      <c r="I5" s="99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97" t="s">
        <v>358</v>
      </c>
      <c r="F6" s="36">
        <v>12900</v>
      </c>
      <c r="G6" s="65" t="s">
        <v>359</v>
      </c>
      <c r="H6" s="36">
        <v>12800</v>
      </c>
      <c r="I6" s="99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97" t="s">
        <v>358</v>
      </c>
      <c r="F7" s="36">
        <v>11670</v>
      </c>
      <c r="G7" s="65" t="s">
        <v>359</v>
      </c>
      <c r="H7" s="36">
        <v>8950</v>
      </c>
      <c r="I7" s="99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97" t="s">
        <v>358</v>
      </c>
      <c r="F8" s="36">
        <v>5900</v>
      </c>
      <c r="G8" s="65" t="s">
        <v>360</v>
      </c>
      <c r="H8" s="36">
        <v>5500</v>
      </c>
      <c r="I8" s="99" t="s">
        <v>435</v>
      </c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97" t="s">
        <v>358</v>
      </c>
      <c r="F9" s="36">
        <v>1980</v>
      </c>
      <c r="G9" s="65" t="s">
        <v>360</v>
      </c>
      <c r="H9" s="36">
        <v>1500</v>
      </c>
      <c r="I9" s="99" t="s">
        <v>435</v>
      </c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97" t="s">
        <v>358</v>
      </c>
      <c r="F10" s="36">
        <v>3200</v>
      </c>
      <c r="G10" s="65" t="s">
        <v>360</v>
      </c>
      <c r="H10" s="36">
        <v>3500</v>
      </c>
      <c r="I10" s="99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97" t="s">
        <v>358</v>
      </c>
      <c r="F11" s="36">
        <v>2800</v>
      </c>
      <c r="G11" s="65" t="s">
        <v>359</v>
      </c>
      <c r="H11" s="36">
        <v>1800</v>
      </c>
      <c r="I11" s="137" t="s">
        <v>651</v>
      </c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97" t="s">
        <v>358</v>
      </c>
      <c r="F12" s="36">
        <v>520</v>
      </c>
      <c r="G12" s="65" t="s">
        <v>360</v>
      </c>
      <c r="H12" s="36">
        <v>6000</v>
      </c>
      <c r="I12" s="99" t="s">
        <v>435</v>
      </c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97" t="s">
        <v>358</v>
      </c>
      <c r="F13" s="36">
        <v>1980</v>
      </c>
      <c r="G13" s="65" t="s">
        <v>360</v>
      </c>
      <c r="H13" s="36">
        <v>2500</v>
      </c>
      <c r="I13" s="99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97" t="s">
        <v>358</v>
      </c>
      <c r="F14" s="36">
        <v>1520</v>
      </c>
      <c r="G14" s="65" t="s">
        <v>360</v>
      </c>
      <c r="H14" s="36">
        <v>2000</v>
      </c>
      <c r="I14" s="99" t="s">
        <v>652</v>
      </c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97" t="s">
        <v>358</v>
      </c>
      <c r="F15" s="36">
        <v>1980</v>
      </c>
      <c r="G15" s="65" t="s">
        <v>360</v>
      </c>
      <c r="H15" s="36">
        <v>2000</v>
      </c>
      <c r="I15" s="99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97" t="s">
        <v>358</v>
      </c>
      <c r="F16" s="36">
        <v>2980</v>
      </c>
      <c r="G16" s="65" t="s">
        <v>360</v>
      </c>
      <c r="H16" s="36">
        <v>3000</v>
      </c>
      <c r="I16" s="99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97" t="s">
        <v>358</v>
      </c>
      <c r="F17" s="36">
        <v>3500</v>
      </c>
      <c r="G17" s="65" t="s">
        <v>360</v>
      </c>
      <c r="H17" s="36">
        <v>3500</v>
      </c>
      <c r="I17" s="99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97" t="s">
        <v>358</v>
      </c>
      <c r="F18" s="36">
        <v>2490</v>
      </c>
      <c r="G18" s="65" t="s">
        <v>360</v>
      </c>
      <c r="H18" s="36">
        <v>700</v>
      </c>
      <c r="I18" s="99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97" t="s">
        <v>358</v>
      </c>
      <c r="F19" s="36">
        <v>6900</v>
      </c>
      <c r="G19" s="65" t="s">
        <v>361</v>
      </c>
      <c r="H19" s="36">
        <v>8000</v>
      </c>
      <c r="I19" s="99" t="s">
        <v>435</v>
      </c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97" t="s">
        <v>358</v>
      </c>
      <c r="F20" s="36">
        <v>9800</v>
      </c>
      <c r="G20" s="65" t="s">
        <v>361</v>
      </c>
      <c r="H20" s="36">
        <v>5000</v>
      </c>
      <c r="I20" s="99" t="s">
        <v>653</v>
      </c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97" t="s">
        <v>358</v>
      </c>
      <c r="F21" s="100"/>
      <c r="G21" s="65" t="s">
        <v>361</v>
      </c>
      <c r="H21" s="101"/>
      <c r="I21" s="99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97" t="s">
        <v>358</v>
      </c>
      <c r="F22" s="36">
        <v>2500</v>
      </c>
      <c r="G22" s="65" t="s">
        <v>361</v>
      </c>
      <c r="H22" s="36">
        <v>3700</v>
      </c>
      <c r="I22" s="99" t="s">
        <v>654</v>
      </c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97" t="s">
        <v>358</v>
      </c>
      <c r="F23" s="36">
        <v>33000</v>
      </c>
      <c r="G23" s="65" t="s">
        <v>362</v>
      </c>
      <c r="H23" s="36">
        <v>39600</v>
      </c>
      <c r="I23" s="99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97" t="s">
        <v>358</v>
      </c>
      <c r="F24" s="36">
        <v>9900</v>
      </c>
      <c r="G24" s="65" t="s">
        <v>362</v>
      </c>
      <c r="H24" s="36">
        <v>17200</v>
      </c>
      <c r="I24" s="99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97" t="s">
        <v>358</v>
      </c>
      <c r="F25" s="108">
        <v>9300</v>
      </c>
      <c r="G25" s="65" t="s">
        <v>362</v>
      </c>
      <c r="H25" s="36">
        <v>9000</v>
      </c>
      <c r="I25" s="99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97" t="s">
        <v>358</v>
      </c>
      <c r="F26" s="108">
        <v>8900</v>
      </c>
      <c r="G26" s="65" t="s">
        <v>359</v>
      </c>
      <c r="H26" s="36">
        <v>11500</v>
      </c>
      <c r="I26" s="99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97" t="s">
        <v>358</v>
      </c>
      <c r="F27" s="108">
        <v>5300</v>
      </c>
      <c r="G27" s="65" t="s">
        <v>363</v>
      </c>
      <c r="H27" s="108"/>
      <c r="I27" s="99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97" t="s">
        <v>358</v>
      </c>
      <c r="F28" s="108"/>
      <c r="G28" s="65" t="s">
        <v>363</v>
      </c>
      <c r="H28" s="108"/>
      <c r="I28" s="99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97" t="s">
        <v>358</v>
      </c>
      <c r="F29" s="36">
        <v>9800</v>
      </c>
      <c r="G29" s="65" t="s">
        <v>363</v>
      </c>
      <c r="H29" s="36">
        <v>10000</v>
      </c>
      <c r="I29" s="99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97" t="s">
        <v>358</v>
      </c>
      <c r="F30" s="36">
        <v>15000</v>
      </c>
      <c r="G30" s="65" t="s">
        <v>360</v>
      </c>
      <c r="H30" s="36">
        <v>8570</v>
      </c>
      <c r="I30" s="99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97" t="s">
        <v>358</v>
      </c>
      <c r="F31" s="36">
        <v>990</v>
      </c>
      <c r="G31" s="65" t="s">
        <v>363</v>
      </c>
      <c r="H31" s="36">
        <v>1400</v>
      </c>
      <c r="I31" s="99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97" t="s">
        <v>358</v>
      </c>
      <c r="F32" s="36">
        <v>16130</v>
      </c>
      <c r="G32" s="65" t="s">
        <v>363</v>
      </c>
      <c r="H32" s="36">
        <v>10500</v>
      </c>
      <c r="I32" s="99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97" t="s">
        <v>358</v>
      </c>
      <c r="F33" s="36">
        <v>2450</v>
      </c>
      <c r="G33" s="65" t="s">
        <v>359</v>
      </c>
      <c r="H33" s="36">
        <v>2480</v>
      </c>
      <c r="I33" s="99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97" t="s">
        <v>358</v>
      </c>
      <c r="F34" s="36">
        <v>4250</v>
      </c>
      <c r="G34" s="65" t="s">
        <v>359</v>
      </c>
      <c r="H34" s="36">
        <v>2980</v>
      </c>
      <c r="I34" s="99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97" t="s">
        <v>358</v>
      </c>
      <c r="F35" s="36">
        <v>2990</v>
      </c>
      <c r="G35" s="65" t="s">
        <v>359</v>
      </c>
      <c r="H35" s="36">
        <v>2980</v>
      </c>
      <c r="I35" s="99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97" t="s">
        <v>358</v>
      </c>
      <c r="F36" s="36">
        <v>3290</v>
      </c>
      <c r="G36" s="65" t="s">
        <v>359</v>
      </c>
      <c r="H36" s="36">
        <v>4250</v>
      </c>
      <c r="I36" s="99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97" t="s">
        <v>358</v>
      </c>
      <c r="F37" s="36">
        <v>2990</v>
      </c>
      <c r="G37" s="65" t="s">
        <v>359</v>
      </c>
      <c r="H37" s="36">
        <v>2980</v>
      </c>
      <c r="I37" s="99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97" t="s">
        <v>358</v>
      </c>
      <c r="F38" s="36">
        <v>3200</v>
      </c>
      <c r="G38" s="65" t="s">
        <v>359</v>
      </c>
      <c r="H38" s="36">
        <v>3200</v>
      </c>
      <c r="I38" s="99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97" t="s">
        <v>358</v>
      </c>
      <c r="F39" s="36">
        <v>6550</v>
      </c>
      <c r="G39" s="65" t="s">
        <v>359</v>
      </c>
      <c r="H39" s="36">
        <v>4980</v>
      </c>
      <c r="I39" s="99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97" t="s">
        <v>358</v>
      </c>
      <c r="F40" s="36">
        <v>5980</v>
      </c>
      <c r="G40" s="65" t="s">
        <v>359</v>
      </c>
      <c r="H40" s="36">
        <v>7350</v>
      </c>
      <c r="I40" s="113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97" t="s">
        <v>358</v>
      </c>
      <c r="F41" s="36">
        <v>2850</v>
      </c>
      <c r="G41" s="65" t="s">
        <v>359</v>
      </c>
      <c r="H41" s="36">
        <v>1980</v>
      </c>
      <c r="I41" s="99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97" t="s">
        <v>364</v>
      </c>
      <c r="F42" s="36">
        <v>12000</v>
      </c>
      <c r="G42" s="65" t="s">
        <v>365</v>
      </c>
      <c r="H42" s="36">
        <v>11000</v>
      </c>
      <c r="I42" s="99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65" t="s">
        <v>366</v>
      </c>
      <c r="F43" s="36">
        <v>12000</v>
      </c>
      <c r="G43" s="97" t="s">
        <v>367</v>
      </c>
      <c r="H43" s="36">
        <v>10000</v>
      </c>
      <c r="I43" s="99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97" t="s">
        <v>368</v>
      </c>
      <c r="F44" s="36">
        <v>17000</v>
      </c>
      <c r="G44" s="65" t="s">
        <v>369</v>
      </c>
      <c r="H44" s="36">
        <v>18000</v>
      </c>
      <c r="I44" s="99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97" t="s">
        <v>370</v>
      </c>
      <c r="F45" s="36">
        <v>7000</v>
      </c>
      <c r="G45" s="97" t="s">
        <v>366</v>
      </c>
      <c r="H45" s="36">
        <v>8000</v>
      </c>
      <c r="I45" s="99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97" t="s">
        <v>370</v>
      </c>
      <c r="F46" s="36">
        <v>7500</v>
      </c>
      <c r="G46" s="65" t="s">
        <v>371</v>
      </c>
      <c r="H46" s="36">
        <v>9000</v>
      </c>
      <c r="I46" s="99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97" t="s">
        <v>370</v>
      </c>
      <c r="F47" s="36">
        <v>7500</v>
      </c>
      <c r="G47" s="65" t="s">
        <v>372</v>
      </c>
      <c r="H47" s="36">
        <v>9000</v>
      </c>
      <c r="I47" s="102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97" t="s">
        <v>370</v>
      </c>
      <c r="F48" s="36">
        <v>7500</v>
      </c>
      <c r="G48" s="65" t="s">
        <v>367</v>
      </c>
      <c r="H48" s="36">
        <v>8000</v>
      </c>
      <c r="I48" s="102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97" t="s">
        <v>366</v>
      </c>
      <c r="F49" s="36">
        <v>20000</v>
      </c>
      <c r="G49" s="65" t="s">
        <v>373</v>
      </c>
      <c r="H49" s="36">
        <v>19000</v>
      </c>
      <c r="I49" s="99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97" t="s">
        <v>366</v>
      </c>
      <c r="F50" s="36">
        <v>29000</v>
      </c>
      <c r="G50" s="65" t="s">
        <v>373</v>
      </c>
      <c r="H50" s="36">
        <v>48000</v>
      </c>
      <c r="I50" s="99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97" t="s">
        <v>366</v>
      </c>
      <c r="F51" s="36">
        <v>18000</v>
      </c>
      <c r="G51" s="65" t="s">
        <v>367</v>
      </c>
      <c r="H51" s="36">
        <v>12000</v>
      </c>
      <c r="I51" s="99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97" t="s">
        <v>366</v>
      </c>
      <c r="F52" s="36">
        <v>18000</v>
      </c>
      <c r="G52" s="65" t="s">
        <v>367</v>
      </c>
      <c r="H52" s="36">
        <v>12000</v>
      </c>
      <c r="I52" s="99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97" t="s">
        <v>374</v>
      </c>
      <c r="F53" s="36">
        <v>8000</v>
      </c>
      <c r="G53" s="65" t="s">
        <v>375</v>
      </c>
      <c r="H53" s="36">
        <v>5900</v>
      </c>
      <c r="I53" s="99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97" t="s">
        <v>374</v>
      </c>
      <c r="F54" s="36">
        <v>9000</v>
      </c>
      <c r="G54" s="65" t="s">
        <v>375</v>
      </c>
      <c r="H54" s="36">
        <v>7900</v>
      </c>
      <c r="I54" s="99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97" t="s">
        <v>374</v>
      </c>
      <c r="F55" s="36">
        <v>27000</v>
      </c>
      <c r="G55" s="65" t="s">
        <v>375</v>
      </c>
      <c r="H55" s="36">
        <v>19900</v>
      </c>
      <c r="I55" s="99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97" t="s">
        <v>376</v>
      </c>
      <c r="F56" s="36">
        <v>30000</v>
      </c>
      <c r="G56" s="65" t="s">
        <v>377</v>
      </c>
      <c r="H56" s="36">
        <v>16000</v>
      </c>
      <c r="I56" s="99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97" t="s">
        <v>378</v>
      </c>
      <c r="F57" s="36">
        <v>10900</v>
      </c>
      <c r="G57" s="65" t="s">
        <v>379</v>
      </c>
      <c r="H57" s="36">
        <v>11900</v>
      </c>
      <c r="I57" s="99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64" t="s">
        <v>175</v>
      </c>
      <c r="F58" s="36">
        <v>5000</v>
      </c>
      <c r="G58" s="65" t="s">
        <v>380</v>
      </c>
      <c r="H58" s="36">
        <v>4100</v>
      </c>
      <c r="I58" s="99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64" t="s">
        <v>381</v>
      </c>
      <c r="F59" s="36">
        <v>22500</v>
      </c>
      <c r="G59" s="65" t="s">
        <v>382</v>
      </c>
      <c r="H59" s="36">
        <v>17000</v>
      </c>
      <c r="I59" s="99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64" t="s">
        <v>383</v>
      </c>
      <c r="F60" s="36">
        <v>20000</v>
      </c>
      <c r="G60" s="65" t="s">
        <v>384</v>
      </c>
      <c r="H60" s="36">
        <v>21000</v>
      </c>
      <c r="I60" s="99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64" t="s">
        <v>370</v>
      </c>
      <c r="F61" s="36">
        <v>3000</v>
      </c>
      <c r="G61" s="109" t="s">
        <v>371</v>
      </c>
      <c r="H61" s="36">
        <v>4000</v>
      </c>
      <c r="I61" s="99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64" t="s">
        <v>385</v>
      </c>
      <c r="F62" s="36">
        <v>9000</v>
      </c>
      <c r="G62" s="65" t="s">
        <v>386</v>
      </c>
      <c r="H62" s="36">
        <v>10000</v>
      </c>
      <c r="I62" s="99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64" t="s">
        <v>370</v>
      </c>
      <c r="F63" s="36">
        <v>4500</v>
      </c>
      <c r="G63" s="64" t="s">
        <v>387</v>
      </c>
      <c r="H63" s="36">
        <v>5500</v>
      </c>
      <c r="I63" s="99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64" t="s">
        <v>388</v>
      </c>
      <c r="F64" s="36">
        <v>4700</v>
      </c>
      <c r="G64" s="65" t="s">
        <v>389</v>
      </c>
      <c r="H64" s="36">
        <v>1700</v>
      </c>
      <c r="I64" s="103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64" t="s">
        <v>388</v>
      </c>
      <c r="F65" s="36">
        <v>5200</v>
      </c>
      <c r="G65" s="65" t="s">
        <v>389</v>
      </c>
      <c r="H65" s="36">
        <v>2900</v>
      </c>
      <c r="I65" s="103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64" t="s">
        <v>390</v>
      </c>
      <c r="F66" s="36">
        <v>12000</v>
      </c>
      <c r="G66" s="65" t="s">
        <v>391</v>
      </c>
      <c r="H66" s="36">
        <v>10000</v>
      </c>
      <c r="I66" s="99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64" t="s">
        <v>390</v>
      </c>
      <c r="F67" s="36">
        <v>8000</v>
      </c>
      <c r="G67" s="65" t="s">
        <v>391</v>
      </c>
      <c r="H67" s="36">
        <v>5000</v>
      </c>
      <c r="I67" s="99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64" t="s">
        <v>392</v>
      </c>
      <c r="F68" s="101">
        <v>60000</v>
      </c>
      <c r="G68" s="65" t="s">
        <v>393</v>
      </c>
      <c r="H68" s="101">
        <v>60000</v>
      </c>
      <c r="I68" s="99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64" t="s">
        <v>394</v>
      </c>
      <c r="F69" s="36">
        <v>55000</v>
      </c>
      <c r="G69" s="65" t="s">
        <v>395</v>
      </c>
      <c r="H69" s="36">
        <v>44000</v>
      </c>
      <c r="I69" s="99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64" t="s">
        <v>396</v>
      </c>
      <c r="F70" s="36">
        <v>50000</v>
      </c>
      <c r="G70" s="65" t="s">
        <v>397</v>
      </c>
      <c r="H70" s="36">
        <v>70000</v>
      </c>
      <c r="I70" s="99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64" t="s">
        <v>396</v>
      </c>
      <c r="F71" s="36">
        <v>15000</v>
      </c>
      <c r="G71" s="65" t="s">
        <v>397</v>
      </c>
      <c r="H71" s="36">
        <v>25000</v>
      </c>
      <c r="I71" s="99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64" t="s">
        <v>398</v>
      </c>
      <c r="F72" s="36">
        <v>15000</v>
      </c>
      <c r="G72" s="65" t="s">
        <v>399</v>
      </c>
      <c r="H72" s="36">
        <v>20000</v>
      </c>
      <c r="I72" s="99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64" t="s">
        <v>400</v>
      </c>
      <c r="F73" s="36">
        <v>10000</v>
      </c>
      <c r="G73" s="65" t="s">
        <v>401</v>
      </c>
      <c r="H73" s="36">
        <v>10000</v>
      </c>
      <c r="I73" s="99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64" t="s">
        <v>400</v>
      </c>
      <c r="F74" s="36">
        <v>2000</v>
      </c>
      <c r="G74" s="65" t="s">
        <v>401</v>
      </c>
      <c r="H74" s="36">
        <v>2000</v>
      </c>
      <c r="I74" s="99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64" t="s">
        <v>402</v>
      </c>
      <c r="F75" s="36">
        <v>5000</v>
      </c>
      <c r="G75" s="65" t="s">
        <v>403</v>
      </c>
      <c r="H75" s="36">
        <v>2000</v>
      </c>
      <c r="I75" s="99" t="s">
        <v>404</v>
      </c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64" t="s">
        <v>405</v>
      </c>
      <c r="F76" s="36">
        <v>300000</v>
      </c>
      <c r="G76" s="65" t="s">
        <v>338</v>
      </c>
      <c r="H76" s="36">
        <v>200000</v>
      </c>
      <c r="I76" s="99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64" t="s">
        <v>406</v>
      </c>
      <c r="F77" s="36">
        <v>12000</v>
      </c>
      <c r="G77" s="65" t="s">
        <v>407</v>
      </c>
      <c r="H77" s="36">
        <v>12000</v>
      </c>
      <c r="I77" s="99" t="s">
        <v>408</v>
      </c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64" t="s">
        <v>409</v>
      </c>
      <c r="F78" s="36">
        <v>100000</v>
      </c>
      <c r="G78" s="65" t="s">
        <v>410</v>
      </c>
      <c r="H78" s="36">
        <v>99000</v>
      </c>
      <c r="I78" s="99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64" t="s">
        <v>411</v>
      </c>
      <c r="F79" s="36">
        <v>30000</v>
      </c>
      <c r="G79" s="65" t="s">
        <v>412</v>
      </c>
      <c r="H79" s="36">
        <v>30000</v>
      </c>
      <c r="I79" s="99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105" t="s">
        <v>413</v>
      </c>
      <c r="F80" s="37">
        <v>2000</v>
      </c>
      <c r="G80" s="106" t="s">
        <v>495</v>
      </c>
      <c r="H80" s="37">
        <v>1500</v>
      </c>
      <c r="I80" s="107" t="s">
        <v>655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21 H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O17" sqref="O16:O17"/>
    </sheetView>
  </sheetViews>
  <sheetFormatPr defaultColWidth="10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" style="5"/>
  </cols>
  <sheetData>
    <row r="1" spans="1:9" ht="37.5" customHeight="1" thickBot="1" x14ac:dyDescent="0.35">
      <c r="A1" s="161" t="s">
        <v>150</v>
      </c>
      <c r="B1" s="161"/>
      <c r="C1" s="161"/>
      <c r="D1" s="161"/>
      <c r="E1" s="161"/>
      <c r="F1" s="161"/>
      <c r="G1" s="161"/>
      <c r="H1" s="161"/>
      <c r="I1" s="161"/>
    </row>
    <row r="2" spans="1:9" s="6" customFormat="1" ht="33.75" customHeight="1" x14ac:dyDescent="0.3">
      <c r="A2" s="174" t="s">
        <v>109</v>
      </c>
      <c r="B2" s="175"/>
      <c r="C2" s="175"/>
      <c r="D2" s="17">
        <f>평균!D2</f>
        <v>46240</v>
      </c>
      <c r="E2" s="176" t="s">
        <v>110</v>
      </c>
      <c r="F2" s="176"/>
      <c r="G2" s="176"/>
      <c r="H2" s="176" t="s">
        <v>214</v>
      </c>
      <c r="I2" s="177"/>
    </row>
    <row r="3" spans="1:9" s="6" customFormat="1" ht="26.25" customHeight="1" thickBot="1" x14ac:dyDescent="0.35">
      <c r="A3" s="162" t="s">
        <v>111</v>
      </c>
      <c r="B3" s="163" t="s">
        <v>89</v>
      </c>
      <c r="C3" s="163"/>
      <c r="D3" s="163" t="s">
        <v>112</v>
      </c>
      <c r="E3" s="164" t="s">
        <v>6</v>
      </c>
      <c r="F3" s="165"/>
      <c r="G3" s="164"/>
      <c r="H3" s="165"/>
      <c r="I3" s="166"/>
    </row>
    <row r="4" spans="1:9" s="6" customFormat="1" ht="26.25" customHeight="1" thickBot="1" x14ac:dyDescent="0.35">
      <c r="A4" s="162"/>
      <c r="B4" s="163"/>
      <c r="C4" s="163"/>
      <c r="D4" s="163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58" t="s">
        <v>118</v>
      </c>
      <c r="C5" s="47" t="s">
        <v>50</v>
      </c>
      <c r="D5" s="52" t="s">
        <v>155</v>
      </c>
      <c r="E5" s="97" t="s">
        <v>596</v>
      </c>
      <c r="F5" s="36">
        <v>42000</v>
      </c>
      <c r="G5" s="98" t="s">
        <v>597</v>
      </c>
      <c r="H5" s="36">
        <v>37000</v>
      </c>
      <c r="I5" s="99"/>
    </row>
    <row r="6" spans="1:9" ht="21" customHeight="1" x14ac:dyDescent="0.3">
      <c r="A6" s="18">
        <v>2</v>
      </c>
      <c r="B6" s="158"/>
      <c r="C6" s="49" t="s">
        <v>58</v>
      </c>
      <c r="D6" s="53" t="s">
        <v>59</v>
      </c>
      <c r="E6" s="97" t="s">
        <v>358</v>
      </c>
      <c r="F6" s="36">
        <v>11900</v>
      </c>
      <c r="G6" s="98" t="s">
        <v>597</v>
      </c>
      <c r="H6" s="36">
        <v>11000</v>
      </c>
      <c r="I6" s="99"/>
    </row>
    <row r="7" spans="1:9" ht="21" customHeight="1" x14ac:dyDescent="0.3">
      <c r="A7" s="18">
        <v>3</v>
      </c>
      <c r="B7" s="158"/>
      <c r="C7" s="116" t="s">
        <v>124</v>
      </c>
      <c r="D7" s="117" t="s">
        <v>474</v>
      </c>
      <c r="E7" s="97" t="s">
        <v>358</v>
      </c>
      <c r="F7" s="36">
        <v>9900</v>
      </c>
      <c r="G7" s="98" t="s">
        <v>597</v>
      </c>
      <c r="H7" s="36">
        <v>9500</v>
      </c>
      <c r="I7" s="99"/>
    </row>
    <row r="8" spans="1:9" ht="21" customHeight="1" x14ac:dyDescent="0.3">
      <c r="A8" s="18">
        <v>4</v>
      </c>
      <c r="B8" s="158"/>
      <c r="C8" s="116" t="s">
        <v>8</v>
      </c>
      <c r="D8" s="118" t="s">
        <v>475</v>
      </c>
      <c r="E8" s="97" t="s">
        <v>358</v>
      </c>
      <c r="F8" s="36">
        <v>3700</v>
      </c>
      <c r="G8" s="98" t="s">
        <v>597</v>
      </c>
      <c r="H8" s="36">
        <v>4300</v>
      </c>
      <c r="I8" s="99"/>
    </row>
    <row r="9" spans="1:9" ht="21" customHeight="1" x14ac:dyDescent="0.3">
      <c r="A9" s="18">
        <v>5</v>
      </c>
      <c r="B9" s="158"/>
      <c r="C9" s="116" t="s">
        <v>9</v>
      </c>
      <c r="D9" s="118" t="s">
        <v>476</v>
      </c>
      <c r="E9" s="97" t="s">
        <v>358</v>
      </c>
      <c r="F9" s="36">
        <v>2100</v>
      </c>
      <c r="G9" s="98" t="s">
        <v>597</v>
      </c>
      <c r="H9" s="36">
        <v>2300</v>
      </c>
      <c r="I9" s="99"/>
    </row>
    <row r="10" spans="1:9" ht="21" customHeight="1" x14ac:dyDescent="0.3">
      <c r="A10" s="18">
        <v>6</v>
      </c>
      <c r="B10" s="158"/>
      <c r="C10" s="49" t="s">
        <v>66</v>
      </c>
      <c r="D10" s="53" t="s">
        <v>69</v>
      </c>
      <c r="E10" s="97" t="s">
        <v>358</v>
      </c>
      <c r="F10" s="36">
        <v>1700</v>
      </c>
      <c r="G10" s="98" t="s">
        <v>597</v>
      </c>
      <c r="H10" s="36">
        <v>2500</v>
      </c>
      <c r="I10" s="99"/>
    </row>
    <row r="11" spans="1:9" ht="21" customHeight="1" x14ac:dyDescent="0.3">
      <c r="A11" s="18">
        <v>7</v>
      </c>
      <c r="B11" s="158"/>
      <c r="C11" s="49" t="s">
        <v>19</v>
      </c>
      <c r="D11" s="53" t="s">
        <v>53</v>
      </c>
      <c r="E11" s="97" t="s">
        <v>358</v>
      </c>
      <c r="F11" s="36">
        <v>3700</v>
      </c>
      <c r="G11" s="98" t="s">
        <v>597</v>
      </c>
      <c r="H11" s="36">
        <v>3500</v>
      </c>
      <c r="I11" s="99"/>
    </row>
    <row r="12" spans="1:9" ht="21" customHeight="1" x14ac:dyDescent="0.3">
      <c r="A12" s="18">
        <v>8</v>
      </c>
      <c r="B12" s="158"/>
      <c r="C12" s="116" t="s">
        <v>68</v>
      </c>
      <c r="D12" s="118" t="s">
        <v>477</v>
      </c>
      <c r="E12" s="97" t="s">
        <v>358</v>
      </c>
      <c r="F12" s="36">
        <v>4900</v>
      </c>
      <c r="G12" s="98" t="s">
        <v>597</v>
      </c>
      <c r="H12" s="36">
        <v>6000</v>
      </c>
      <c r="I12" s="99"/>
    </row>
    <row r="13" spans="1:9" ht="21" customHeight="1" x14ac:dyDescent="0.3">
      <c r="A13" s="18">
        <v>9</v>
      </c>
      <c r="B13" s="158"/>
      <c r="C13" s="49" t="s">
        <v>20</v>
      </c>
      <c r="D13" s="53" t="s">
        <v>138</v>
      </c>
      <c r="E13" s="97" t="s">
        <v>358</v>
      </c>
      <c r="F13" s="36">
        <v>2980</v>
      </c>
      <c r="G13" s="98" t="s">
        <v>597</v>
      </c>
      <c r="H13" s="36">
        <v>2650</v>
      </c>
      <c r="I13" s="99"/>
    </row>
    <row r="14" spans="1:9" ht="21" customHeight="1" x14ac:dyDescent="0.3">
      <c r="A14" s="18">
        <v>10</v>
      </c>
      <c r="B14" s="158"/>
      <c r="C14" s="49" t="s">
        <v>43</v>
      </c>
      <c r="D14" s="53" t="s">
        <v>71</v>
      </c>
      <c r="E14" s="97" t="s">
        <v>358</v>
      </c>
      <c r="F14" s="36">
        <v>1650</v>
      </c>
      <c r="G14" s="98" t="s">
        <v>597</v>
      </c>
      <c r="H14" s="36">
        <v>1600</v>
      </c>
      <c r="I14" s="99"/>
    </row>
    <row r="15" spans="1:9" ht="21" customHeight="1" x14ac:dyDescent="0.3">
      <c r="A15" s="18">
        <v>11</v>
      </c>
      <c r="B15" s="158"/>
      <c r="C15" s="49" t="s">
        <v>65</v>
      </c>
      <c r="D15" s="53" t="s">
        <v>70</v>
      </c>
      <c r="E15" s="97" t="s">
        <v>358</v>
      </c>
      <c r="F15" s="36">
        <v>1300</v>
      </c>
      <c r="G15" s="98" t="s">
        <v>597</v>
      </c>
      <c r="H15" s="36">
        <v>1250</v>
      </c>
      <c r="I15" s="99"/>
    </row>
    <row r="16" spans="1:9" ht="21" customHeight="1" x14ac:dyDescent="0.3">
      <c r="A16" s="18">
        <v>12</v>
      </c>
      <c r="B16" s="158"/>
      <c r="C16" s="116" t="s">
        <v>51</v>
      </c>
      <c r="D16" s="118" t="s">
        <v>478</v>
      </c>
      <c r="E16" s="97" t="s">
        <v>358</v>
      </c>
      <c r="F16" s="36">
        <v>2980</v>
      </c>
      <c r="G16" s="98" t="s">
        <v>597</v>
      </c>
      <c r="H16" s="36">
        <v>2980</v>
      </c>
      <c r="I16" s="99"/>
    </row>
    <row r="17" spans="1:9" ht="21" customHeight="1" x14ac:dyDescent="0.3">
      <c r="A17" s="18">
        <v>13</v>
      </c>
      <c r="B17" s="158"/>
      <c r="C17" s="116" t="s">
        <v>67</v>
      </c>
      <c r="D17" s="118" t="s">
        <v>479</v>
      </c>
      <c r="E17" s="97" t="s">
        <v>358</v>
      </c>
      <c r="F17" s="36">
        <v>3400</v>
      </c>
      <c r="G17" s="98" t="s">
        <v>597</v>
      </c>
      <c r="H17" s="36">
        <v>3100</v>
      </c>
      <c r="I17" s="99"/>
    </row>
    <row r="18" spans="1:9" ht="21" customHeight="1" x14ac:dyDescent="0.3">
      <c r="A18" s="18">
        <v>14</v>
      </c>
      <c r="B18" s="158"/>
      <c r="C18" s="49" t="s">
        <v>60</v>
      </c>
      <c r="D18" s="4" t="s">
        <v>144</v>
      </c>
      <c r="E18" s="97" t="s">
        <v>358</v>
      </c>
      <c r="F18" s="36">
        <v>2400</v>
      </c>
      <c r="G18" s="98" t="s">
        <v>597</v>
      </c>
      <c r="H18" s="36">
        <v>2500</v>
      </c>
      <c r="I18" s="99"/>
    </row>
    <row r="19" spans="1:9" ht="21" customHeight="1" x14ac:dyDescent="0.3">
      <c r="A19" s="18">
        <v>15</v>
      </c>
      <c r="B19" s="158"/>
      <c r="C19" s="49" t="s">
        <v>7</v>
      </c>
      <c r="D19" s="53" t="s">
        <v>54</v>
      </c>
      <c r="E19" s="97" t="s">
        <v>358</v>
      </c>
      <c r="F19" s="36">
        <v>4300</v>
      </c>
      <c r="G19" s="98" t="s">
        <v>597</v>
      </c>
      <c r="H19" s="36">
        <v>10000</v>
      </c>
      <c r="I19" s="99"/>
    </row>
    <row r="20" spans="1:9" ht="21" customHeight="1" x14ac:dyDescent="0.3">
      <c r="A20" s="18">
        <v>16</v>
      </c>
      <c r="B20" s="158"/>
      <c r="C20" s="49" t="s">
        <v>10</v>
      </c>
      <c r="D20" s="53" t="s">
        <v>55</v>
      </c>
      <c r="E20" s="97" t="s">
        <v>358</v>
      </c>
      <c r="F20" s="36">
        <v>9800</v>
      </c>
      <c r="G20" s="98" t="s">
        <v>597</v>
      </c>
      <c r="H20" s="36">
        <v>9700</v>
      </c>
      <c r="I20" s="99"/>
    </row>
    <row r="21" spans="1:9" ht="21" customHeight="1" x14ac:dyDescent="0.3">
      <c r="A21" s="18">
        <v>17</v>
      </c>
      <c r="B21" s="158"/>
      <c r="C21" s="116" t="s">
        <v>72</v>
      </c>
      <c r="D21" s="118" t="s">
        <v>480</v>
      </c>
      <c r="E21" s="97" t="s">
        <v>358</v>
      </c>
      <c r="F21" s="100">
        <v>9800</v>
      </c>
      <c r="G21" s="98" t="s">
        <v>597</v>
      </c>
      <c r="H21" s="101">
        <v>11000</v>
      </c>
      <c r="I21" s="99"/>
    </row>
    <row r="22" spans="1:9" ht="21" customHeight="1" x14ac:dyDescent="0.3">
      <c r="A22" s="18">
        <v>18</v>
      </c>
      <c r="B22" s="158"/>
      <c r="C22" s="78" t="s">
        <v>56</v>
      </c>
      <c r="D22" s="79" t="s">
        <v>61</v>
      </c>
      <c r="E22" s="97" t="s">
        <v>358</v>
      </c>
      <c r="F22" s="36">
        <v>3000</v>
      </c>
      <c r="G22" s="98" t="s">
        <v>597</v>
      </c>
      <c r="H22" s="36">
        <v>3900</v>
      </c>
      <c r="I22" s="99"/>
    </row>
    <row r="23" spans="1:9" ht="21" customHeight="1" x14ac:dyDescent="0.3">
      <c r="A23" s="18">
        <v>19</v>
      </c>
      <c r="B23" s="158" t="s">
        <v>119</v>
      </c>
      <c r="C23" s="81" t="s">
        <v>13</v>
      </c>
      <c r="D23" s="82" t="s">
        <v>52</v>
      </c>
      <c r="E23" s="97" t="s">
        <v>358</v>
      </c>
      <c r="F23" s="36">
        <v>44000</v>
      </c>
      <c r="G23" s="98" t="s">
        <v>597</v>
      </c>
      <c r="H23" s="36">
        <v>50000</v>
      </c>
      <c r="I23" s="99"/>
    </row>
    <row r="24" spans="1:9" ht="21" customHeight="1" x14ac:dyDescent="0.3">
      <c r="A24" s="18">
        <v>20</v>
      </c>
      <c r="B24" s="158"/>
      <c r="C24" s="49" t="s">
        <v>11</v>
      </c>
      <c r="D24" s="53" t="s">
        <v>62</v>
      </c>
      <c r="E24" s="97" t="s">
        <v>358</v>
      </c>
      <c r="F24" s="36">
        <v>15000</v>
      </c>
      <c r="G24" s="98" t="s">
        <v>597</v>
      </c>
      <c r="H24" s="36">
        <v>16200</v>
      </c>
      <c r="I24" s="99"/>
    </row>
    <row r="25" spans="1:9" ht="21" customHeight="1" x14ac:dyDescent="0.3">
      <c r="A25" s="18">
        <v>21</v>
      </c>
      <c r="B25" s="158"/>
      <c r="C25" s="116" t="s">
        <v>12</v>
      </c>
      <c r="D25" s="118" t="s">
        <v>481</v>
      </c>
      <c r="E25" s="97" t="s">
        <v>358</v>
      </c>
      <c r="F25" s="36">
        <v>9000</v>
      </c>
      <c r="G25" s="98" t="s">
        <v>597</v>
      </c>
      <c r="H25" s="36">
        <v>8700</v>
      </c>
      <c r="I25" s="99"/>
    </row>
    <row r="26" spans="1:9" ht="21" customHeight="1" x14ac:dyDescent="0.3">
      <c r="A26" s="18">
        <v>22</v>
      </c>
      <c r="B26" s="158"/>
      <c r="C26" s="119" t="s">
        <v>14</v>
      </c>
      <c r="D26" s="118" t="s">
        <v>482</v>
      </c>
      <c r="E26" s="97" t="s">
        <v>358</v>
      </c>
      <c r="F26" s="36">
        <v>9500</v>
      </c>
      <c r="G26" s="98" t="s">
        <v>597</v>
      </c>
      <c r="H26" s="36">
        <v>9980</v>
      </c>
      <c r="I26" s="99"/>
    </row>
    <row r="27" spans="1:9" ht="21" customHeight="1" x14ac:dyDescent="0.3">
      <c r="A27" s="18">
        <v>23</v>
      </c>
      <c r="B27" s="158" t="s">
        <v>120</v>
      </c>
      <c r="C27" s="120" t="s">
        <v>16</v>
      </c>
      <c r="D27" s="118" t="s">
        <v>483</v>
      </c>
      <c r="E27" s="97" t="s">
        <v>358</v>
      </c>
      <c r="F27" s="36">
        <v>5300</v>
      </c>
      <c r="G27" s="98" t="s">
        <v>597</v>
      </c>
      <c r="H27" s="36">
        <v>5200</v>
      </c>
      <c r="I27" s="99"/>
    </row>
    <row r="28" spans="1:9" ht="21" customHeight="1" x14ac:dyDescent="0.3">
      <c r="A28" s="18">
        <v>24</v>
      </c>
      <c r="B28" s="158"/>
      <c r="C28" s="116" t="s">
        <v>15</v>
      </c>
      <c r="D28" s="118" t="s">
        <v>484</v>
      </c>
      <c r="E28" s="97" t="s">
        <v>358</v>
      </c>
      <c r="F28" s="36">
        <v>6300</v>
      </c>
      <c r="G28" s="98" t="s">
        <v>597</v>
      </c>
      <c r="H28" s="36">
        <v>6300</v>
      </c>
      <c r="I28" s="99"/>
    </row>
    <row r="29" spans="1:9" ht="21" customHeight="1" x14ac:dyDescent="0.3">
      <c r="A29" s="18">
        <v>25</v>
      </c>
      <c r="B29" s="158"/>
      <c r="C29" s="116" t="s">
        <v>17</v>
      </c>
      <c r="D29" s="118" t="s">
        <v>485</v>
      </c>
      <c r="E29" s="97" t="s">
        <v>358</v>
      </c>
      <c r="F29" s="36">
        <v>4800</v>
      </c>
      <c r="G29" s="98" t="s">
        <v>597</v>
      </c>
      <c r="H29" s="36">
        <v>4500</v>
      </c>
      <c r="I29" s="99"/>
    </row>
    <row r="30" spans="1:9" ht="21" customHeight="1" x14ac:dyDescent="0.3">
      <c r="A30" s="18">
        <v>26</v>
      </c>
      <c r="B30" s="158"/>
      <c r="C30" s="116" t="s">
        <v>57</v>
      </c>
      <c r="D30" s="118" t="s">
        <v>486</v>
      </c>
      <c r="E30" s="97" t="s">
        <v>358</v>
      </c>
      <c r="F30" s="36">
        <v>14500</v>
      </c>
      <c r="G30" s="98" t="s">
        <v>597</v>
      </c>
      <c r="H30" s="36">
        <v>13000</v>
      </c>
      <c r="I30" s="99"/>
    </row>
    <row r="31" spans="1:9" ht="21" customHeight="1" x14ac:dyDescent="0.3">
      <c r="A31" s="18">
        <v>27</v>
      </c>
      <c r="B31" s="158"/>
      <c r="C31" s="116" t="s">
        <v>18</v>
      </c>
      <c r="D31" s="118" t="s">
        <v>487</v>
      </c>
      <c r="E31" s="97" t="s">
        <v>358</v>
      </c>
      <c r="F31" s="36">
        <v>1380</v>
      </c>
      <c r="G31" s="98" t="s">
        <v>597</v>
      </c>
      <c r="H31" s="36">
        <v>1300</v>
      </c>
      <c r="I31" s="99"/>
    </row>
    <row r="32" spans="1:9" ht="21" customHeight="1" x14ac:dyDescent="0.3">
      <c r="A32" s="18">
        <v>28</v>
      </c>
      <c r="B32" s="158"/>
      <c r="C32" s="119" t="s">
        <v>152</v>
      </c>
      <c r="D32" s="118" t="s">
        <v>488</v>
      </c>
      <c r="E32" s="97" t="s">
        <v>358</v>
      </c>
      <c r="F32" s="36">
        <v>5000</v>
      </c>
      <c r="G32" s="98" t="s">
        <v>597</v>
      </c>
      <c r="H32" s="36">
        <v>5200</v>
      </c>
      <c r="I32" s="99"/>
    </row>
    <row r="33" spans="1:9" ht="21" customHeight="1" x14ac:dyDescent="0.3">
      <c r="A33" s="18">
        <v>29</v>
      </c>
      <c r="B33" s="171" t="s">
        <v>147</v>
      </c>
      <c r="C33" s="81" t="s">
        <v>127</v>
      </c>
      <c r="D33" s="82" t="s">
        <v>156</v>
      </c>
      <c r="E33" s="97" t="s">
        <v>358</v>
      </c>
      <c r="F33" s="36">
        <v>2450</v>
      </c>
      <c r="G33" s="98" t="s">
        <v>597</v>
      </c>
      <c r="H33" s="36">
        <v>2300</v>
      </c>
      <c r="I33" s="99"/>
    </row>
    <row r="34" spans="1:9" ht="21" customHeight="1" x14ac:dyDescent="0.3">
      <c r="A34" s="18">
        <v>30</v>
      </c>
      <c r="B34" s="172"/>
      <c r="C34" s="49" t="s">
        <v>132</v>
      </c>
      <c r="D34" s="53" t="s">
        <v>137</v>
      </c>
      <c r="E34" s="97" t="s">
        <v>358</v>
      </c>
      <c r="F34" s="36">
        <v>4250</v>
      </c>
      <c r="G34" s="98" t="s">
        <v>597</v>
      </c>
      <c r="H34" s="36">
        <v>4050</v>
      </c>
      <c r="I34" s="99"/>
    </row>
    <row r="35" spans="1:9" ht="21" customHeight="1" x14ac:dyDescent="0.3">
      <c r="A35" s="18">
        <v>31</v>
      </c>
      <c r="B35" s="172"/>
      <c r="C35" s="49" t="s">
        <v>133</v>
      </c>
      <c r="D35" s="53" t="s">
        <v>135</v>
      </c>
      <c r="E35" s="97" t="s">
        <v>358</v>
      </c>
      <c r="F35" s="36">
        <v>4250</v>
      </c>
      <c r="G35" s="98" t="s">
        <v>597</v>
      </c>
      <c r="H35" s="36">
        <v>2990</v>
      </c>
      <c r="I35" s="99"/>
    </row>
    <row r="36" spans="1:9" ht="21" customHeight="1" x14ac:dyDescent="0.3">
      <c r="A36" s="18">
        <v>32</v>
      </c>
      <c r="B36" s="172"/>
      <c r="C36" s="49" t="s">
        <v>128</v>
      </c>
      <c r="D36" s="53" t="s">
        <v>134</v>
      </c>
      <c r="E36" s="97" t="s">
        <v>358</v>
      </c>
      <c r="F36" s="36">
        <v>4500</v>
      </c>
      <c r="G36" s="98" t="s">
        <v>597</v>
      </c>
      <c r="H36" s="36">
        <v>3980</v>
      </c>
      <c r="I36" s="99"/>
    </row>
    <row r="37" spans="1:9" ht="21" customHeight="1" x14ac:dyDescent="0.3">
      <c r="A37" s="18">
        <v>33</v>
      </c>
      <c r="B37" s="172"/>
      <c r="C37" s="49" t="s">
        <v>129</v>
      </c>
      <c r="D37" s="53" t="s">
        <v>136</v>
      </c>
      <c r="E37" s="97" t="s">
        <v>358</v>
      </c>
      <c r="F37" s="36">
        <v>2990</v>
      </c>
      <c r="G37" s="98" t="s">
        <v>597</v>
      </c>
      <c r="H37" s="36">
        <v>2980</v>
      </c>
      <c r="I37" s="99"/>
    </row>
    <row r="38" spans="1:9" ht="21" customHeight="1" x14ac:dyDescent="0.3">
      <c r="A38" s="18">
        <v>34</v>
      </c>
      <c r="B38" s="172"/>
      <c r="C38" s="49" t="s">
        <v>130</v>
      </c>
      <c r="D38" s="53" t="s">
        <v>139</v>
      </c>
      <c r="E38" s="97" t="s">
        <v>358</v>
      </c>
      <c r="F38" s="36">
        <v>3750</v>
      </c>
      <c r="G38" s="98" t="s">
        <v>597</v>
      </c>
      <c r="H38" s="36">
        <v>3200</v>
      </c>
      <c r="I38" s="99"/>
    </row>
    <row r="39" spans="1:9" ht="21" customHeight="1" x14ac:dyDescent="0.3">
      <c r="A39" s="18">
        <v>35</v>
      </c>
      <c r="B39" s="172"/>
      <c r="C39" s="49" t="s">
        <v>131</v>
      </c>
      <c r="D39" s="53" t="s">
        <v>141</v>
      </c>
      <c r="E39" s="97" t="s">
        <v>358</v>
      </c>
      <c r="F39" s="36">
        <v>6900</v>
      </c>
      <c r="G39" s="98" t="s">
        <v>597</v>
      </c>
      <c r="H39" s="36">
        <v>6500</v>
      </c>
      <c r="I39" s="99"/>
    </row>
    <row r="40" spans="1:9" ht="21" customHeight="1" x14ac:dyDescent="0.3">
      <c r="A40" s="18">
        <v>36</v>
      </c>
      <c r="B40" s="172"/>
      <c r="C40" s="49" t="s">
        <v>140</v>
      </c>
      <c r="D40" s="53" t="s">
        <v>145</v>
      </c>
      <c r="E40" s="97" t="s">
        <v>358</v>
      </c>
      <c r="F40" s="36">
        <v>7600</v>
      </c>
      <c r="G40" s="98" t="s">
        <v>597</v>
      </c>
      <c r="H40" s="36">
        <v>7500</v>
      </c>
      <c r="I40" s="99"/>
    </row>
    <row r="41" spans="1:9" ht="21" customHeight="1" x14ac:dyDescent="0.3">
      <c r="A41" s="18">
        <v>37</v>
      </c>
      <c r="B41" s="173"/>
      <c r="C41" s="119" t="s">
        <v>142</v>
      </c>
      <c r="D41" s="118" t="s">
        <v>489</v>
      </c>
      <c r="E41" s="97" t="s">
        <v>358</v>
      </c>
      <c r="F41" s="36">
        <v>2850</v>
      </c>
      <c r="G41" s="98" t="s">
        <v>597</v>
      </c>
      <c r="H41" s="36">
        <v>2700</v>
      </c>
      <c r="I41" s="99"/>
    </row>
    <row r="42" spans="1:9" ht="21" customHeight="1" x14ac:dyDescent="0.3">
      <c r="A42" s="18">
        <v>38</v>
      </c>
      <c r="B42" s="158" t="s">
        <v>121</v>
      </c>
      <c r="C42" s="81" t="s">
        <v>23</v>
      </c>
      <c r="D42" s="82" t="s">
        <v>41</v>
      </c>
      <c r="E42" s="64" t="s">
        <v>658</v>
      </c>
      <c r="F42" s="36">
        <v>11000</v>
      </c>
      <c r="G42" s="138"/>
      <c r="H42" s="139"/>
      <c r="I42" s="99"/>
    </row>
    <row r="43" spans="1:9" ht="21" customHeight="1" x14ac:dyDescent="0.3">
      <c r="A43" s="18">
        <v>39</v>
      </c>
      <c r="B43" s="159"/>
      <c r="C43" s="49" t="s">
        <v>26</v>
      </c>
      <c r="D43" s="53" t="s">
        <v>41</v>
      </c>
      <c r="E43" s="64" t="s">
        <v>658</v>
      </c>
      <c r="F43" s="36">
        <v>18000</v>
      </c>
      <c r="G43" s="65" t="s">
        <v>414</v>
      </c>
      <c r="H43" s="36">
        <v>15000</v>
      </c>
      <c r="I43" s="99"/>
    </row>
    <row r="44" spans="1:9" ht="21" customHeight="1" x14ac:dyDescent="0.3">
      <c r="A44" s="18">
        <v>40</v>
      </c>
      <c r="B44" s="159"/>
      <c r="C44" s="49" t="s">
        <v>27</v>
      </c>
      <c r="D44" s="53" t="s">
        <v>41</v>
      </c>
      <c r="E44" s="64" t="s">
        <v>203</v>
      </c>
      <c r="F44" s="36">
        <v>17000</v>
      </c>
      <c r="G44" s="138"/>
      <c r="H44" s="139"/>
      <c r="I44" s="99"/>
    </row>
    <row r="45" spans="1:9" ht="21" customHeight="1" x14ac:dyDescent="0.3">
      <c r="A45" s="18">
        <v>41</v>
      </c>
      <c r="B45" s="159"/>
      <c r="C45" s="49" t="s">
        <v>24</v>
      </c>
      <c r="D45" s="53" t="s">
        <v>63</v>
      </c>
      <c r="E45" s="64" t="s">
        <v>373</v>
      </c>
      <c r="F45" s="36">
        <v>10000</v>
      </c>
      <c r="G45" s="65" t="s">
        <v>415</v>
      </c>
      <c r="H45" s="36">
        <v>9000</v>
      </c>
      <c r="I45" s="99"/>
    </row>
    <row r="46" spans="1:9" ht="21" customHeight="1" x14ac:dyDescent="0.3">
      <c r="A46" s="18">
        <v>42</v>
      </c>
      <c r="B46" s="159"/>
      <c r="C46" s="49" t="s">
        <v>25</v>
      </c>
      <c r="D46" s="53" t="s">
        <v>41</v>
      </c>
      <c r="E46" s="64" t="s">
        <v>370</v>
      </c>
      <c r="F46" s="36">
        <v>7000</v>
      </c>
      <c r="G46" s="65" t="s">
        <v>416</v>
      </c>
      <c r="H46" s="36">
        <v>12000</v>
      </c>
      <c r="I46" s="99"/>
    </row>
    <row r="47" spans="1:9" ht="21" customHeight="1" x14ac:dyDescent="0.3">
      <c r="A47" s="18">
        <v>43</v>
      </c>
      <c r="B47" s="159"/>
      <c r="C47" s="49" t="s">
        <v>21</v>
      </c>
      <c r="D47" s="53" t="s">
        <v>41</v>
      </c>
      <c r="E47" s="64" t="s">
        <v>370</v>
      </c>
      <c r="F47" s="36">
        <v>7000</v>
      </c>
      <c r="G47" s="65" t="s">
        <v>417</v>
      </c>
      <c r="H47" s="36">
        <v>8000</v>
      </c>
      <c r="I47" s="102"/>
    </row>
    <row r="48" spans="1:9" ht="21" customHeight="1" x14ac:dyDescent="0.3">
      <c r="A48" s="18">
        <v>44</v>
      </c>
      <c r="B48" s="159"/>
      <c r="C48" s="49" t="s">
        <v>22</v>
      </c>
      <c r="D48" s="53" t="s">
        <v>41</v>
      </c>
      <c r="E48" s="64" t="s">
        <v>370</v>
      </c>
      <c r="F48" s="36">
        <v>7000</v>
      </c>
      <c r="G48" s="65" t="s">
        <v>418</v>
      </c>
      <c r="H48" s="36">
        <v>10000</v>
      </c>
      <c r="I48" s="102"/>
    </row>
    <row r="49" spans="1:9" ht="21" customHeight="1" x14ac:dyDescent="0.3">
      <c r="A49" s="18">
        <v>45</v>
      </c>
      <c r="B49" s="159"/>
      <c r="C49" s="116" t="s">
        <v>28</v>
      </c>
      <c r="D49" s="118" t="s">
        <v>84</v>
      </c>
      <c r="E49" s="64" t="s">
        <v>339</v>
      </c>
      <c r="F49" s="36">
        <v>14000</v>
      </c>
      <c r="G49" s="65" t="s">
        <v>419</v>
      </c>
      <c r="H49" s="36">
        <v>14000</v>
      </c>
      <c r="I49" s="99"/>
    </row>
    <row r="50" spans="1:9" ht="21" customHeight="1" x14ac:dyDescent="0.3">
      <c r="A50" s="18">
        <v>46</v>
      </c>
      <c r="B50" s="159"/>
      <c r="C50" s="49" t="s">
        <v>30</v>
      </c>
      <c r="D50" s="53" t="s">
        <v>95</v>
      </c>
      <c r="E50" s="64" t="s">
        <v>340</v>
      </c>
      <c r="F50" s="36">
        <v>19600</v>
      </c>
      <c r="G50" s="138"/>
      <c r="H50" s="139"/>
      <c r="I50" s="99"/>
    </row>
    <row r="51" spans="1:9" ht="21" customHeight="1" x14ac:dyDescent="0.3">
      <c r="A51" s="18">
        <v>47</v>
      </c>
      <c r="B51" s="159"/>
      <c r="C51" s="49" t="s">
        <v>29</v>
      </c>
      <c r="D51" s="53" t="s">
        <v>83</v>
      </c>
      <c r="E51" s="64" t="s">
        <v>341</v>
      </c>
      <c r="F51" s="36">
        <v>20000</v>
      </c>
      <c r="G51" s="65" t="s">
        <v>417</v>
      </c>
      <c r="H51" s="36">
        <v>13000</v>
      </c>
      <c r="I51" s="99"/>
    </row>
    <row r="52" spans="1:9" ht="21" customHeight="1" x14ac:dyDescent="0.3">
      <c r="A52" s="18">
        <v>48</v>
      </c>
      <c r="B52" s="159"/>
      <c r="C52" s="49" t="s">
        <v>31</v>
      </c>
      <c r="D52" s="53" t="s">
        <v>84</v>
      </c>
      <c r="E52" s="64" t="s">
        <v>341</v>
      </c>
      <c r="F52" s="36">
        <v>20000</v>
      </c>
      <c r="G52" s="65" t="s">
        <v>418</v>
      </c>
      <c r="H52" s="36">
        <v>25000</v>
      </c>
      <c r="I52" s="99"/>
    </row>
    <row r="53" spans="1:9" s="8" customFormat="1" ht="21" customHeight="1" x14ac:dyDescent="0.3">
      <c r="A53" s="18">
        <v>49</v>
      </c>
      <c r="B53" s="159"/>
      <c r="C53" s="49" t="s">
        <v>123</v>
      </c>
      <c r="D53" s="53" t="s">
        <v>85</v>
      </c>
      <c r="E53" s="64" t="s">
        <v>342</v>
      </c>
      <c r="F53" s="36">
        <v>7500</v>
      </c>
      <c r="G53" s="65" t="s">
        <v>420</v>
      </c>
      <c r="H53" s="36">
        <v>7500</v>
      </c>
      <c r="I53" s="99"/>
    </row>
    <row r="54" spans="1:9" ht="21" customHeight="1" x14ac:dyDescent="0.3">
      <c r="A54" s="18">
        <v>50</v>
      </c>
      <c r="B54" s="159"/>
      <c r="C54" s="49" t="s">
        <v>32</v>
      </c>
      <c r="D54" s="53" t="s">
        <v>85</v>
      </c>
      <c r="E54" s="64" t="s">
        <v>342</v>
      </c>
      <c r="F54" s="36">
        <v>8500</v>
      </c>
      <c r="G54" s="65" t="s">
        <v>420</v>
      </c>
      <c r="H54" s="36">
        <v>12000</v>
      </c>
      <c r="I54" s="99"/>
    </row>
    <row r="55" spans="1:9" ht="21" customHeight="1" x14ac:dyDescent="0.3">
      <c r="A55" s="18">
        <v>51</v>
      </c>
      <c r="B55" s="159"/>
      <c r="C55" s="49" t="s">
        <v>33</v>
      </c>
      <c r="D55" s="53" t="s">
        <v>86</v>
      </c>
      <c r="E55" s="64" t="s">
        <v>342</v>
      </c>
      <c r="F55" s="36">
        <v>22000</v>
      </c>
      <c r="G55" s="65" t="s">
        <v>420</v>
      </c>
      <c r="H55" s="36">
        <v>24000</v>
      </c>
      <c r="I55" s="99"/>
    </row>
    <row r="56" spans="1:9" ht="21" customHeight="1" x14ac:dyDescent="0.3">
      <c r="A56" s="18">
        <v>52</v>
      </c>
      <c r="B56" s="159"/>
      <c r="C56" s="49" t="s">
        <v>34</v>
      </c>
      <c r="D56" s="53" t="s">
        <v>87</v>
      </c>
      <c r="E56" s="64" t="s">
        <v>201</v>
      </c>
      <c r="F56" s="36">
        <v>14000</v>
      </c>
      <c r="G56" s="65" t="s">
        <v>421</v>
      </c>
      <c r="H56" s="36">
        <v>8500</v>
      </c>
      <c r="I56" s="99"/>
    </row>
    <row r="57" spans="1:9" ht="21" customHeight="1" x14ac:dyDescent="0.3">
      <c r="A57" s="18">
        <v>53</v>
      </c>
      <c r="B57" s="159"/>
      <c r="C57" s="49" t="s">
        <v>64</v>
      </c>
      <c r="D57" s="53" t="s">
        <v>76</v>
      </c>
      <c r="E57" s="64" t="s">
        <v>202</v>
      </c>
      <c r="F57" s="36">
        <v>10900</v>
      </c>
      <c r="G57" s="65" t="s">
        <v>422</v>
      </c>
      <c r="H57" s="36">
        <v>13000</v>
      </c>
      <c r="I57" s="99"/>
    </row>
    <row r="58" spans="1:9" ht="21" customHeight="1" x14ac:dyDescent="0.3">
      <c r="A58" s="18">
        <v>54</v>
      </c>
      <c r="B58" s="159"/>
      <c r="C58" s="49" t="s">
        <v>35</v>
      </c>
      <c r="D58" s="53" t="s">
        <v>73</v>
      </c>
      <c r="E58" s="64" t="s">
        <v>175</v>
      </c>
      <c r="F58" s="36">
        <v>5000</v>
      </c>
      <c r="G58" s="65" t="s">
        <v>615</v>
      </c>
      <c r="H58" s="36">
        <v>4900</v>
      </c>
      <c r="I58" s="99"/>
    </row>
    <row r="59" spans="1:9" ht="21" customHeight="1" x14ac:dyDescent="0.3">
      <c r="A59" s="18">
        <v>55</v>
      </c>
      <c r="B59" s="159"/>
      <c r="C59" s="116" t="s">
        <v>36</v>
      </c>
      <c r="D59" s="118" t="s">
        <v>490</v>
      </c>
      <c r="E59" s="64" t="s">
        <v>343</v>
      </c>
      <c r="F59" s="36">
        <v>22500</v>
      </c>
      <c r="G59" s="65" t="s">
        <v>423</v>
      </c>
      <c r="H59" s="36">
        <v>18000</v>
      </c>
      <c r="I59" s="99"/>
    </row>
    <row r="60" spans="1:9" ht="21" customHeight="1" x14ac:dyDescent="0.3">
      <c r="A60" s="18">
        <v>56</v>
      </c>
      <c r="B60" s="159"/>
      <c r="C60" s="116" t="s">
        <v>37</v>
      </c>
      <c r="D60" s="118" t="s">
        <v>491</v>
      </c>
      <c r="E60" s="64" t="s">
        <v>344</v>
      </c>
      <c r="F60" s="36">
        <v>21900</v>
      </c>
      <c r="G60" s="65" t="s">
        <v>656</v>
      </c>
      <c r="H60" s="36">
        <v>9000</v>
      </c>
      <c r="I60" s="99"/>
    </row>
    <row r="61" spans="1:9" ht="21" customHeight="1" x14ac:dyDescent="0.3">
      <c r="A61" s="18">
        <v>57</v>
      </c>
      <c r="B61" s="159"/>
      <c r="C61" s="49" t="s">
        <v>38</v>
      </c>
      <c r="D61" s="53" t="s">
        <v>88</v>
      </c>
      <c r="E61" s="64" t="s">
        <v>370</v>
      </c>
      <c r="F61" s="36">
        <v>3500</v>
      </c>
      <c r="G61" s="65" t="s">
        <v>424</v>
      </c>
      <c r="H61" s="36">
        <v>3900</v>
      </c>
      <c r="I61" s="99"/>
    </row>
    <row r="62" spans="1:9" ht="21" customHeight="1" x14ac:dyDescent="0.3">
      <c r="A62" s="18">
        <v>58</v>
      </c>
      <c r="B62" s="159"/>
      <c r="C62" s="49" t="s">
        <v>39</v>
      </c>
      <c r="D62" s="53" t="s">
        <v>76</v>
      </c>
      <c r="E62" s="64" t="s">
        <v>345</v>
      </c>
      <c r="F62" s="36">
        <v>10000</v>
      </c>
      <c r="G62" s="65" t="s">
        <v>425</v>
      </c>
      <c r="H62" s="36">
        <v>9000</v>
      </c>
      <c r="I62" s="99"/>
    </row>
    <row r="63" spans="1:9" ht="21" customHeight="1" x14ac:dyDescent="0.3">
      <c r="A63" s="18">
        <v>59</v>
      </c>
      <c r="B63" s="159"/>
      <c r="C63" s="49" t="s">
        <v>40</v>
      </c>
      <c r="D63" s="53" t="s">
        <v>77</v>
      </c>
      <c r="E63" s="64" t="s">
        <v>370</v>
      </c>
      <c r="F63" s="36">
        <v>4000</v>
      </c>
      <c r="G63" s="65" t="s">
        <v>424</v>
      </c>
      <c r="H63" s="36">
        <v>4500</v>
      </c>
      <c r="I63" s="99"/>
    </row>
    <row r="64" spans="1:9" ht="21" customHeight="1" x14ac:dyDescent="0.3">
      <c r="A64" s="18">
        <v>60</v>
      </c>
      <c r="B64" s="159"/>
      <c r="C64" s="49" t="s">
        <v>74</v>
      </c>
      <c r="D64" s="53" t="s">
        <v>94</v>
      </c>
      <c r="E64" s="64" t="s">
        <v>204</v>
      </c>
      <c r="F64" s="36">
        <v>1500</v>
      </c>
      <c r="G64" s="65" t="s">
        <v>657</v>
      </c>
      <c r="H64" s="36">
        <v>2000</v>
      </c>
      <c r="I64" s="103"/>
    </row>
    <row r="65" spans="1:9" ht="21" customHeight="1" x14ac:dyDescent="0.3">
      <c r="A65" s="18">
        <v>61</v>
      </c>
      <c r="B65" s="159"/>
      <c r="C65" s="78" t="s">
        <v>75</v>
      </c>
      <c r="D65" s="79" t="s">
        <v>94</v>
      </c>
      <c r="E65" s="64" t="s">
        <v>204</v>
      </c>
      <c r="F65" s="36">
        <v>2900</v>
      </c>
      <c r="G65" s="65" t="s">
        <v>657</v>
      </c>
      <c r="H65" s="36">
        <v>2900</v>
      </c>
      <c r="I65" s="103"/>
    </row>
    <row r="66" spans="1:9" ht="21" customHeight="1" x14ac:dyDescent="0.3">
      <c r="A66" s="18">
        <v>62</v>
      </c>
      <c r="B66" s="158" t="s">
        <v>122</v>
      </c>
      <c r="C66" s="75" t="s">
        <v>79</v>
      </c>
      <c r="D66" s="76" t="s">
        <v>78</v>
      </c>
      <c r="E66" s="64" t="s">
        <v>347</v>
      </c>
      <c r="F66" s="36">
        <v>12000</v>
      </c>
      <c r="G66" s="64" t="s">
        <v>426</v>
      </c>
      <c r="H66" s="36">
        <v>10000</v>
      </c>
      <c r="I66" s="99"/>
    </row>
    <row r="67" spans="1:9" ht="21" customHeight="1" x14ac:dyDescent="0.3">
      <c r="A67" s="18">
        <v>63</v>
      </c>
      <c r="B67" s="159"/>
      <c r="C67" s="49" t="s">
        <v>80</v>
      </c>
      <c r="D67" s="53" t="s">
        <v>107</v>
      </c>
      <c r="E67" s="64" t="s">
        <v>347</v>
      </c>
      <c r="F67" s="36">
        <v>8000</v>
      </c>
      <c r="G67" s="64" t="s">
        <v>426</v>
      </c>
      <c r="H67" s="36">
        <v>7000</v>
      </c>
      <c r="I67" s="99"/>
    </row>
    <row r="68" spans="1:9" ht="21" customHeight="1" x14ac:dyDescent="0.3">
      <c r="A68" s="18">
        <v>64</v>
      </c>
      <c r="B68" s="159"/>
      <c r="C68" s="49" t="s">
        <v>99</v>
      </c>
      <c r="D68" s="53" t="s">
        <v>108</v>
      </c>
      <c r="E68" s="64" t="s">
        <v>348</v>
      </c>
      <c r="F68" s="101">
        <v>55000</v>
      </c>
      <c r="G68" s="64" t="s">
        <v>427</v>
      </c>
      <c r="H68" s="101">
        <v>65000</v>
      </c>
      <c r="I68" s="99"/>
    </row>
    <row r="69" spans="1:9" ht="21" customHeight="1" x14ac:dyDescent="0.3">
      <c r="A69" s="18">
        <v>65</v>
      </c>
      <c r="B69" s="159"/>
      <c r="C69" s="49" t="s">
        <v>100</v>
      </c>
      <c r="D69" s="54" t="s">
        <v>125</v>
      </c>
      <c r="E69" s="64" t="s">
        <v>349</v>
      </c>
      <c r="F69" s="36">
        <v>45000</v>
      </c>
      <c r="G69" s="64" t="s">
        <v>394</v>
      </c>
      <c r="H69" s="36">
        <v>55000</v>
      </c>
      <c r="I69" s="99"/>
    </row>
    <row r="70" spans="1:9" ht="21" customHeight="1" x14ac:dyDescent="0.3">
      <c r="A70" s="18">
        <v>66</v>
      </c>
      <c r="B70" s="159"/>
      <c r="C70" s="49" t="s">
        <v>81</v>
      </c>
      <c r="D70" s="53" t="s">
        <v>96</v>
      </c>
      <c r="E70" s="64" t="s">
        <v>350</v>
      </c>
      <c r="F70" s="36">
        <v>130000</v>
      </c>
      <c r="G70" s="64" t="s">
        <v>428</v>
      </c>
      <c r="H70" s="36">
        <v>80000</v>
      </c>
      <c r="I70" s="99"/>
    </row>
    <row r="71" spans="1:9" ht="21" customHeight="1" x14ac:dyDescent="0.3">
      <c r="A71" s="18">
        <v>67</v>
      </c>
      <c r="B71" s="159"/>
      <c r="C71" s="49" t="s">
        <v>44</v>
      </c>
      <c r="D71" s="53" t="s">
        <v>96</v>
      </c>
      <c r="E71" s="64" t="s">
        <v>350</v>
      </c>
      <c r="F71" s="36">
        <v>20000</v>
      </c>
      <c r="G71" s="64" t="s">
        <v>428</v>
      </c>
      <c r="H71" s="36">
        <v>15000</v>
      </c>
      <c r="I71" s="99"/>
    </row>
    <row r="72" spans="1:9" ht="21" customHeight="1" x14ac:dyDescent="0.3">
      <c r="A72" s="18">
        <v>68</v>
      </c>
      <c r="B72" s="159"/>
      <c r="C72" s="49" t="s">
        <v>82</v>
      </c>
      <c r="D72" s="53" t="s">
        <v>97</v>
      </c>
      <c r="E72" s="64" t="s">
        <v>351</v>
      </c>
      <c r="F72" s="36">
        <v>17000</v>
      </c>
      <c r="G72" s="64" t="s">
        <v>429</v>
      </c>
      <c r="H72" s="36">
        <v>10000</v>
      </c>
      <c r="I72" s="99"/>
    </row>
    <row r="73" spans="1:9" ht="21" customHeight="1" x14ac:dyDescent="0.3">
      <c r="A73" s="18">
        <v>69</v>
      </c>
      <c r="B73" s="159"/>
      <c r="C73" s="49" t="s">
        <v>42</v>
      </c>
      <c r="D73" s="53" t="s">
        <v>98</v>
      </c>
      <c r="E73" s="64" t="s">
        <v>352</v>
      </c>
      <c r="F73" s="36">
        <v>10000</v>
      </c>
      <c r="G73" s="64" t="s">
        <v>439</v>
      </c>
      <c r="H73" s="36">
        <v>10000</v>
      </c>
      <c r="I73" s="99"/>
    </row>
    <row r="74" spans="1:9" ht="21" customHeight="1" x14ac:dyDescent="0.3">
      <c r="A74" s="18">
        <v>70</v>
      </c>
      <c r="B74" s="159"/>
      <c r="C74" s="49" t="s">
        <v>45</v>
      </c>
      <c r="D74" s="53" t="s">
        <v>105</v>
      </c>
      <c r="E74" s="64" t="s">
        <v>352</v>
      </c>
      <c r="F74" s="36">
        <v>12000</v>
      </c>
      <c r="G74" s="64" t="s">
        <v>439</v>
      </c>
      <c r="H74" s="36">
        <v>10000</v>
      </c>
      <c r="I74" s="99"/>
    </row>
    <row r="75" spans="1:9" ht="21" customHeight="1" x14ac:dyDescent="0.3">
      <c r="A75" s="18">
        <v>71</v>
      </c>
      <c r="B75" s="159"/>
      <c r="C75" s="49" t="s">
        <v>104</v>
      </c>
      <c r="D75" s="55" t="s">
        <v>106</v>
      </c>
      <c r="E75" s="64" t="s">
        <v>353</v>
      </c>
      <c r="F75" s="36">
        <v>4000</v>
      </c>
      <c r="G75" s="64" t="s">
        <v>430</v>
      </c>
      <c r="H75" s="36">
        <v>10000</v>
      </c>
      <c r="I75" s="99"/>
    </row>
    <row r="76" spans="1:9" ht="21" customHeight="1" x14ac:dyDescent="0.3">
      <c r="A76" s="18">
        <v>72</v>
      </c>
      <c r="B76" s="159"/>
      <c r="C76" s="116" t="s">
        <v>46</v>
      </c>
      <c r="D76" s="118" t="s">
        <v>492</v>
      </c>
      <c r="E76" s="64" t="s">
        <v>338</v>
      </c>
      <c r="F76" s="36">
        <v>200000</v>
      </c>
      <c r="G76" s="64" t="s">
        <v>440</v>
      </c>
      <c r="H76" s="36">
        <v>250000</v>
      </c>
      <c r="I76" s="99"/>
    </row>
    <row r="77" spans="1:9" ht="21" customHeight="1" x14ac:dyDescent="0.3">
      <c r="A77" s="18">
        <v>73</v>
      </c>
      <c r="B77" s="159"/>
      <c r="C77" s="49" t="s">
        <v>47</v>
      </c>
      <c r="D77" s="4" t="s">
        <v>101</v>
      </c>
      <c r="E77" s="64" t="s">
        <v>354</v>
      </c>
      <c r="F77" s="36">
        <v>13000</v>
      </c>
      <c r="G77" s="64" t="s">
        <v>431</v>
      </c>
      <c r="H77" s="36">
        <v>12000</v>
      </c>
      <c r="I77" s="99"/>
    </row>
    <row r="78" spans="1:9" ht="21" customHeight="1" x14ac:dyDescent="0.3">
      <c r="A78" s="18">
        <v>74</v>
      </c>
      <c r="B78" s="159"/>
      <c r="C78" s="49" t="s">
        <v>102</v>
      </c>
      <c r="D78" s="4" t="s">
        <v>148</v>
      </c>
      <c r="E78" s="64" t="s">
        <v>355</v>
      </c>
      <c r="F78" s="36">
        <v>110000</v>
      </c>
      <c r="G78" s="64" t="s">
        <v>432</v>
      </c>
      <c r="H78" s="36">
        <v>80000</v>
      </c>
      <c r="I78" s="99"/>
    </row>
    <row r="79" spans="1:9" ht="21" customHeight="1" x14ac:dyDescent="0.3">
      <c r="A79" s="18">
        <v>75</v>
      </c>
      <c r="B79" s="159"/>
      <c r="C79" s="49" t="s">
        <v>48</v>
      </c>
      <c r="D79" s="4" t="s">
        <v>149</v>
      </c>
      <c r="E79" s="64" t="s">
        <v>356</v>
      </c>
      <c r="F79" s="36">
        <v>6000</v>
      </c>
      <c r="G79" s="64" t="s">
        <v>441</v>
      </c>
      <c r="H79" s="36">
        <v>6000</v>
      </c>
      <c r="I79" s="99"/>
    </row>
    <row r="80" spans="1:9" ht="21" customHeight="1" thickBot="1" x14ac:dyDescent="0.35">
      <c r="A80" s="19">
        <v>76</v>
      </c>
      <c r="B80" s="160"/>
      <c r="C80" s="121" t="s">
        <v>103</v>
      </c>
      <c r="D80" s="122" t="s">
        <v>493</v>
      </c>
      <c r="E80" s="105" t="s">
        <v>357</v>
      </c>
      <c r="F80" s="37">
        <v>1000</v>
      </c>
      <c r="G80" s="105" t="s">
        <v>433</v>
      </c>
      <c r="H80" s="37">
        <v>1000</v>
      </c>
      <c r="I80" s="107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F21 H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2026-08-11T01:35:02Z</dcterms:modified>
</cp:coreProperties>
</file>