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170" windowHeight="4950"/>
  </bookViews>
  <sheets>
    <sheet name="민원구분별" sheetId="1" r:id="rId1"/>
    <sheet name="접수구분별" sheetId="2" r:id="rId2"/>
    <sheet name="처리구분별" sheetId="3" r:id="rId3"/>
    <sheet name="민원유형별" sheetId="4" r:id="rId4"/>
  </sheets>
  <calcPr calcId="125725"/>
</workbook>
</file>

<file path=xl/calcChain.xml><?xml version="1.0" encoding="utf-8"?>
<calcChain xmlns="http://schemas.openxmlformats.org/spreadsheetml/2006/main">
  <c r="F12" i="4"/>
  <c r="G12" s="1"/>
  <c r="F13"/>
  <c r="G13" s="1"/>
  <c r="F14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  <c r="F11" i="3"/>
  <c r="G11" s="1"/>
  <c r="F10"/>
  <c r="F9"/>
  <c r="G9" s="1"/>
  <c r="F8"/>
  <c r="G8" s="1"/>
  <c r="F7"/>
  <c r="G7" s="1"/>
  <c r="F6"/>
  <c r="G6" s="1"/>
  <c r="F5"/>
  <c r="G5" s="1"/>
  <c r="F4"/>
  <c r="G4" s="1"/>
  <c r="F3"/>
  <c r="G3" s="1"/>
  <c r="F8" i="2"/>
  <c r="G8" s="1"/>
  <c r="F9"/>
  <c r="G9" s="1"/>
  <c r="F10"/>
  <c r="G10" s="1"/>
  <c r="F7"/>
  <c r="G7" s="1"/>
  <c r="F6"/>
  <c r="G6" s="1"/>
  <c r="F5"/>
  <c r="G5" s="1"/>
  <c r="F4"/>
  <c r="G4" s="1"/>
  <c r="F3"/>
  <c r="G3" s="1"/>
  <c r="F3" i="1"/>
  <c r="G3" s="1"/>
  <c r="F4"/>
  <c r="G4" s="1"/>
  <c r="F5"/>
  <c r="G5" s="1"/>
  <c r="F6"/>
  <c r="G6" s="1"/>
  <c r="F7"/>
  <c r="G7" s="1"/>
  <c r="C2" i="4"/>
  <c r="D2"/>
  <c r="E2"/>
  <c r="B2"/>
  <c r="C2" i="3"/>
  <c r="D2"/>
  <c r="E2"/>
  <c r="B2"/>
  <c r="C2" i="2"/>
  <c r="D2"/>
  <c r="E2"/>
  <c r="B2"/>
  <c r="C2" i="1"/>
  <c r="D2"/>
  <c r="E2"/>
  <c r="B2"/>
  <c r="F2" i="3" l="1"/>
  <c r="G2" s="1"/>
  <c r="F2" i="2"/>
  <c r="G2" s="1"/>
  <c r="F2" i="4"/>
  <c r="G2" s="1"/>
  <c r="F2" i="1"/>
  <c r="G2" s="1"/>
</calcChain>
</file>

<file path=xl/sharedStrings.xml><?xml version="1.0" encoding="utf-8"?>
<sst xmlns="http://schemas.openxmlformats.org/spreadsheetml/2006/main" count="77" uniqueCount="52">
  <si>
    <t>구분</t>
    <phoneticPr fontId="2" type="noConversion"/>
  </si>
  <si>
    <t>합계</t>
    <phoneticPr fontId="2" type="noConversion"/>
  </si>
  <si>
    <t>고충</t>
    <phoneticPr fontId="2" type="noConversion"/>
  </si>
  <si>
    <t>단순</t>
    <phoneticPr fontId="2" type="noConversion"/>
  </si>
  <si>
    <t>복합</t>
    <phoneticPr fontId="2" type="noConversion"/>
  </si>
  <si>
    <t>즉결기타</t>
    <phoneticPr fontId="2" type="noConversion"/>
  </si>
  <si>
    <t>즉결제증명</t>
    <phoneticPr fontId="2" type="noConversion"/>
  </si>
  <si>
    <t>방문</t>
    <phoneticPr fontId="2" type="noConversion"/>
  </si>
  <si>
    <t>전화</t>
    <phoneticPr fontId="2" type="noConversion"/>
  </si>
  <si>
    <t>우편</t>
    <phoneticPr fontId="2" type="noConversion"/>
  </si>
  <si>
    <t>팩스</t>
    <phoneticPr fontId="2" type="noConversion"/>
  </si>
  <si>
    <t>무인민원발급기</t>
    <phoneticPr fontId="2" type="noConversion"/>
  </si>
  <si>
    <t>민원24</t>
    <phoneticPr fontId="2" type="noConversion"/>
  </si>
  <si>
    <t>인터넷</t>
    <phoneticPr fontId="2" type="noConversion"/>
  </si>
  <si>
    <t>기타</t>
    <phoneticPr fontId="2" type="noConversion"/>
  </si>
  <si>
    <t>해결</t>
    <phoneticPr fontId="2" type="noConversion"/>
  </si>
  <si>
    <t>불가</t>
    <phoneticPr fontId="2" type="noConversion"/>
  </si>
  <si>
    <t>반려</t>
    <phoneticPr fontId="2" type="noConversion"/>
  </si>
  <si>
    <t>취하</t>
    <phoneticPr fontId="2" type="noConversion"/>
  </si>
  <si>
    <t>진행중</t>
    <phoneticPr fontId="2" type="noConversion"/>
  </si>
  <si>
    <t>건의</t>
    <phoneticPr fontId="2" type="noConversion"/>
  </si>
  <si>
    <t>검사</t>
    <phoneticPr fontId="2" type="noConversion"/>
  </si>
  <si>
    <t>검정</t>
    <phoneticPr fontId="2" type="noConversion"/>
  </si>
  <si>
    <t>교부</t>
    <phoneticPr fontId="2" type="noConversion"/>
  </si>
  <si>
    <t>등록</t>
    <phoneticPr fontId="2" type="noConversion"/>
  </si>
  <si>
    <t>면허</t>
    <phoneticPr fontId="2" type="noConversion"/>
  </si>
  <si>
    <t>보고</t>
    <phoneticPr fontId="2" type="noConversion"/>
  </si>
  <si>
    <t>승인</t>
    <phoneticPr fontId="2" type="noConversion"/>
  </si>
  <si>
    <t>신고</t>
    <phoneticPr fontId="2" type="noConversion"/>
  </si>
  <si>
    <t>신청</t>
    <phoneticPr fontId="2" type="noConversion"/>
  </si>
  <si>
    <t>요구</t>
    <phoneticPr fontId="2" type="noConversion"/>
  </si>
  <si>
    <t>이의</t>
    <phoneticPr fontId="2" type="noConversion"/>
  </si>
  <si>
    <t>인가</t>
    <phoneticPr fontId="2" type="noConversion"/>
  </si>
  <si>
    <t>인정</t>
    <phoneticPr fontId="2" type="noConversion"/>
  </si>
  <si>
    <t>제출</t>
    <phoneticPr fontId="2" type="noConversion"/>
  </si>
  <si>
    <t>증명</t>
    <phoneticPr fontId="2" type="noConversion"/>
  </si>
  <si>
    <t>지정</t>
    <phoneticPr fontId="2" type="noConversion"/>
  </si>
  <si>
    <t>진정</t>
    <phoneticPr fontId="2" type="noConversion"/>
  </si>
  <si>
    <t>질의</t>
    <phoneticPr fontId="2" type="noConversion"/>
  </si>
  <si>
    <t>청구</t>
    <phoneticPr fontId="2" type="noConversion"/>
  </si>
  <si>
    <t>허가</t>
    <phoneticPr fontId="2" type="noConversion"/>
  </si>
  <si>
    <t>확인</t>
    <phoneticPr fontId="2" type="noConversion"/>
  </si>
  <si>
    <t>이송·이첩</t>
    <phoneticPr fontId="2" type="noConversion"/>
  </si>
  <si>
    <t>경유·공람·진달</t>
    <phoneticPr fontId="2" type="noConversion"/>
  </si>
  <si>
    <t>착오·시스템장애·오류제증명</t>
    <phoneticPr fontId="2" type="noConversion"/>
  </si>
  <si>
    <t>내부종결·기타</t>
    <phoneticPr fontId="2" type="noConversion"/>
  </si>
  <si>
    <t>증감</t>
    <phoneticPr fontId="2" type="noConversion"/>
  </si>
  <si>
    <t>증감율</t>
    <phoneticPr fontId="2" type="noConversion"/>
  </si>
  <si>
    <t>2015년</t>
    <phoneticPr fontId="2" type="noConversion"/>
  </si>
  <si>
    <t>2016년</t>
    <phoneticPr fontId="2" type="noConversion"/>
  </si>
  <si>
    <t>2017년</t>
    <phoneticPr fontId="2" type="noConversion"/>
  </si>
  <si>
    <t>2018년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</si>
</sst>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-* #,##0.0_-;\-* #,##0.0_-;_-* &quot;-&quot;_-;_-@_-"/>
  </numFmts>
  <fonts count="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1" xfId="1" applyFont="1" applyBorder="1">
      <alignment vertical="center"/>
    </xf>
    <xf numFmtId="41" fontId="0" fillId="0" borderId="1" xfId="0" applyNumberFormat="1" applyBorder="1">
      <alignment vertical="center"/>
    </xf>
    <xf numFmtId="0" fontId="0" fillId="2" borderId="2" xfId="0" applyFill="1" applyBorder="1">
      <alignment vertical="center"/>
    </xf>
    <xf numFmtId="176" fontId="0" fillId="0" borderId="3" xfId="0" applyNumberFormat="1" applyBorder="1">
      <alignment vertical="center"/>
    </xf>
    <xf numFmtId="0" fontId="0" fillId="2" borderId="4" xfId="0" applyFill="1" applyBorder="1">
      <alignment vertical="center"/>
    </xf>
    <xf numFmtId="41" fontId="0" fillId="0" borderId="5" xfId="1" applyFont="1" applyBorder="1">
      <alignment vertical="center"/>
    </xf>
    <xf numFmtId="41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41" fontId="0" fillId="0" borderId="11" xfId="1" applyFont="1" applyBorder="1">
      <alignment vertical="center"/>
    </xf>
    <xf numFmtId="41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2" borderId="13" xfId="0" applyFill="1" applyBorder="1">
      <alignment vertical="center"/>
    </xf>
    <xf numFmtId="41" fontId="0" fillId="0" borderId="14" xfId="1" applyFont="1" applyBorder="1">
      <alignment vertical="center"/>
    </xf>
    <xf numFmtId="41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41" fontId="0" fillId="2" borderId="1" xfId="1" applyFont="1" applyFill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41" fontId="0" fillId="2" borderId="5" xfId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1" fontId="0" fillId="2" borderId="11" xfId="1" applyFont="1" applyFill="1" applyBorder="1">
      <alignment vertical="center"/>
    </xf>
    <xf numFmtId="0" fontId="0" fillId="0" borderId="13" xfId="0" applyBorder="1">
      <alignment vertical="center"/>
    </xf>
    <xf numFmtId="41" fontId="0" fillId="2" borderId="14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민원구분별!$B$1</c:f>
              <c:strCache>
                <c:ptCount val="1"/>
                <c:pt idx="0">
                  <c:v>2015년</c:v>
                </c:pt>
              </c:strCache>
            </c:strRef>
          </c:tx>
          <c:cat>
            <c:strRef>
              <c:f>민원구분별!$A$2:$A$7</c:f>
              <c:strCache>
                <c:ptCount val="6"/>
                <c:pt idx="0">
                  <c:v>합계</c:v>
                </c:pt>
                <c:pt idx="1">
                  <c:v>고충</c:v>
                </c:pt>
                <c:pt idx="2">
                  <c:v>단순</c:v>
                </c:pt>
                <c:pt idx="3">
                  <c:v>복합</c:v>
                </c:pt>
                <c:pt idx="4">
                  <c:v>즉결기타</c:v>
                </c:pt>
                <c:pt idx="5">
                  <c:v>즉결제증명</c:v>
                </c:pt>
              </c:strCache>
            </c:strRef>
          </c:cat>
          <c:val>
            <c:numRef>
              <c:f>민원구분별!$B$2:$B$7</c:f>
              <c:numCache>
                <c:formatCode>_-* #,##0_-;\-* #,##0_-;_-* "-"_-;_-@_-</c:formatCode>
                <c:ptCount val="6"/>
                <c:pt idx="0">
                  <c:v>772121</c:v>
                </c:pt>
                <c:pt idx="1">
                  <c:v>1328</c:v>
                </c:pt>
                <c:pt idx="2">
                  <c:v>78366</c:v>
                </c:pt>
                <c:pt idx="3">
                  <c:v>20492</c:v>
                </c:pt>
                <c:pt idx="4">
                  <c:v>18038</c:v>
                </c:pt>
                <c:pt idx="5">
                  <c:v>653897</c:v>
                </c:pt>
              </c:numCache>
            </c:numRef>
          </c:val>
        </c:ser>
        <c:ser>
          <c:idx val="1"/>
          <c:order val="1"/>
          <c:tx>
            <c:strRef>
              <c:f>민원구분별!$C$1</c:f>
              <c:strCache>
                <c:ptCount val="1"/>
                <c:pt idx="0">
                  <c:v>2016년</c:v>
                </c:pt>
              </c:strCache>
            </c:strRef>
          </c:tx>
          <c:cat>
            <c:strRef>
              <c:f>민원구분별!$A$2:$A$7</c:f>
              <c:strCache>
                <c:ptCount val="6"/>
                <c:pt idx="0">
                  <c:v>합계</c:v>
                </c:pt>
                <c:pt idx="1">
                  <c:v>고충</c:v>
                </c:pt>
                <c:pt idx="2">
                  <c:v>단순</c:v>
                </c:pt>
                <c:pt idx="3">
                  <c:v>복합</c:v>
                </c:pt>
                <c:pt idx="4">
                  <c:v>즉결기타</c:v>
                </c:pt>
                <c:pt idx="5">
                  <c:v>즉결제증명</c:v>
                </c:pt>
              </c:strCache>
            </c:strRef>
          </c:cat>
          <c:val>
            <c:numRef>
              <c:f>민원구분별!$C$2:$C$7</c:f>
              <c:numCache>
                <c:formatCode>_-* #,##0_-;\-* #,##0_-;_-* "-"_-;_-@_-</c:formatCode>
                <c:ptCount val="6"/>
                <c:pt idx="0">
                  <c:v>684656</c:v>
                </c:pt>
                <c:pt idx="1">
                  <c:v>1194</c:v>
                </c:pt>
                <c:pt idx="2">
                  <c:v>86019</c:v>
                </c:pt>
                <c:pt idx="3">
                  <c:v>21397</c:v>
                </c:pt>
                <c:pt idx="4">
                  <c:v>20569</c:v>
                </c:pt>
                <c:pt idx="5">
                  <c:v>555477</c:v>
                </c:pt>
              </c:numCache>
            </c:numRef>
          </c:val>
        </c:ser>
        <c:ser>
          <c:idx val="2"/>
          <c:order val="2"/>
          <c:tx>
            <c:strRef>
              <c:f>민원구분별!$D$1</c:f>
              <c:strCache>
                <c:ptCount val="1"/>
                <c:pt idx="0">
                  <c:v>2017년</c:v>
                </c:pt>
              </c:strCache>
            </c:strRef>
          </c:tx>
          <c:cat>
            <c:strRef>
              <c:f>민원구분별!$A$2:$A$7</c:f>
              <c:strCache>
                <c:ptCount val="6"/>
                <c:pt idx="0">
                  <c:v>합계</c:v>
                </c:pt>
                <c:pt idx="1">
                  <c:v>고충</c:v>
                </c:pt>
                <c:pt idx="2">
                  <c:v>단순</c:v>
                </c:pt>
                <c:pt idx="3">
                  <c:v>복합</c:v>
                </c:pt>
                <c:pt idx="4">
                  <c:v>즉결기타</c:v>
                </c:pt>
                <c:pt idx="5">
                  <c:v>즉결제증명</c:v>
                </c:pt>
              </c:strCache>
            </c:strRef>
          </c:cat>
          <c:val>
            <c:numRef>
              <c:f>민원구분별!$D$2:$D$7</c:f>
              <c:numCache>
                <c:formatCode>_-* #,##0_-;\-* #,##0_-;_-* "-"_-;_-@_-</c:formatCode>
                <c:ptCount val="6"/>
                <c:pt idx="0">
                  <c:v>760385</c:v>
                </c:pt>
                <c:pt idx="1">
                  <c:v>997</c:v>
                </c:pt>
                <c:pt idx="2">
                  <c:v>93850</c:v>
                </c:pt>
                <c:pt idx="3">
                  <c:v>24894</c:v>
                </c:pt>
                <c:pt idx="4">
                  <c:v>31315</c:v>
                </c:pt>
                <c:pt idx="5">
                  <c:v>609329</c:v>
                </c:pt>
              </c:numCache>
            </c:numRef>
          </c:val>
        </c:ser>
        <c:ser>
          <c:idx val="3"/>
          <c:order val="3"/>
          <c:tx>
            <c:strRef>
              <c:f>민원구분별!$E$1</c:f>
              <c:strCache>
                <c:ptCount val="1"/>
                <c:pt idx="0">
                  <c:v>2018년</c:v>
                </c:pt>
              </c:strCache>
            </c:strRef>
          </c:tx>
          <c:cat>
            <c:strRef>
              <c:f>민원구분별!$A$2:$A$7</c:f>
              <c:strCache>
                <c:ptCount val="6"/>
                <c:pt idx="0">
                  <c:v>합계</c:v>
                </c:pt>
                <c:pt idx="1">
                  <c:v>고충</c:v>
                </c:pt>
                <c:pt idx="2">
                  <c:v>단순</c:v>
                </c:pt>
                <c:pt idx="3">
                  <c:v>복합</c:v>
                </c:pt>
                <c:pt idx="4">
                  <c:v>즉결기타</c:v>
                </c:pt>
                <c:pt idx="5">
                  <c:v>즉결제증명</c:v>
                </c:pt>
              </c:strCache>
            </c:strRef>
          </c:cat>
          <c:val>
            <c:numRef>
              <c:f>민원구분별!$E$2:$E$7</c:f>
              <c:numCache>
                <c:formatCode>_-* #,##0_-;\-* #,##0_-;_-* "-"_-;_-@_-</c:formatCode>
                <c:ptCount val="6"/>
                <c:pt idx="0">
                  <c:v>933166</c:v>
                </c:pt>
                <c:pt idx="1">
                  <c:v>1006</c:v>
                </c:pt>
                <c:pt idx="2">
                  <c:v>124722</c:v>
                </c:pt>
                <c:pt idx="3">
                  <c:v>28615</c:v>
                </c:pt>
                <c:pt idx="4">
                  <c:v>31498</c:v>
                </c:pt>
                <c:pt idx="5">
                  <c:v>747325</c:v>
                </c:pt>
              </c:numCache>
            </c:numRef>
          </c:val>
        </c:ser>
        <c:shape val="box"/>
        <c:axId val="66070400"/>
        <c:axId val="66071936"/>
        <c:axId val="0"/>
      </c:bar3DChart>
      <c:catAx>
        <c:axId val="66070400"/>
        <c:scaling>
          <c:orientation val="minMax"/>
        </c:scaling>
        <c:axPos val="b"/>
        <c:tickLblPos val="nextTo"/>
        <c:crossAx val="66071936"/>
        <c:crosses val="autoZero"/>
        <c:auto val="1"/>
        <c:lblAlgn val="ctr"/>
        <c:lblOffset val="100"/>
      </c:catAx>
      <c:valAx>
        <c:axId val="66071936"/>
        <c:scaling>
          <c:orientation val="minMax"/>
        </c:scaling>
        <c:axPos val="l"/>
        <c:majorGridlines/>
        <c:numFmt formatCode="_-* #,##0_-;\-* #,##0_-;_-* &quot;-&quot;_-;_-@_-" sourceLinked="1"/>
        <c:tickLblPos val="nextTo"/>
        <c:crossAx val="66070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접수구분별!$B$1</c:f>
              <c:strCache>
                <c:ptCount val="1"/>
                <c:pt idx="0">
                  <c:v>2015년</c:v>
                </c:pt>
              </c:strCache>
            </c:strRef>
          </c:tx>
          <c:cat>
            <c:strRef>
              <c:f>접수구분별!$A$2:$A$10</c:f>
              <c:strCache>
                <c:ptCount val="9"/>
                <c:pt idx="0">
                  <c:v>합계</c:v>
                </c:pt>
                <c:pt idx="1">
                  <c:v>방문</c:v>
                </c:pt>
                <c:pt idx="2">
                  <c:v>전화</c:v>
                </c:pt>
                <c:pt idx="3">
                  <c:v>우편</c:v>
                </c:pt>
                <c:pt idx="4">
                  <c:v>팩스</c:v>
                </c:pt>
                <c:pt idx="5">
                  <c:v>무인민원발급기</c:v>
                </c:pt>
                <c:pt idx="6">
                  <c:v>민원24</c:v>
                </c:pt>
                <c:pt idx="7">
                  <c:v>인터넷</c:v>
                </c:pt>
                <c:pt idx="8">
                  <c:v>기타</c:v>
                </c:pt>
              </c:strCache>
            </c:strRef>
          </c:cat>
          <c:val>
            <c:numRef>
              <c:f>접수구분별!$B$2:$B$10</c:f>
              <c:numCache>
                <c:formatCode>_-* #,##0_-;\-* #,##0_-;_-* "-"_-;_-@_-</c:formatCode>
                <c:ptCount val="9"/>
                <c:pt idx="0">
                  <c:v>772121</c:v>
                </c:pt>
                <c:pt idx="1">
                  <c:v>63015</c:v>
                </c:pt>
                <c:pt idx="2">
                  <c:v>104</c:v>
                </c:pt>
                <c:pt idx="3">
                  <c:v>521</c:v>
                </c:pt>
                <c:pt idx="4">
                  <c:v>464</c:v>
                </c:pt>
                <c:pt idx="5">
                  <c:v>229075</c:v>
                </c:pt>
                <c:pt idx="6">
                  <c:v>435311</c:v>
                </c:pt>
                <c:pt idx="8">
                  <c:v>43631</c:v>
                </c:pt>
              </c:numCache>
            </c:numRef>
          </c:val>
        </c:ser>
        <c:ser>
          <c:idx val="1"/>
          <c:order val="1"/>
          <c:tx>
            <c:strRef>
              <c:f>접수구분별!$C$1</c:f>
              <c:strCache>
                <c:ptCount val="1"/>
                <c:pt idx="0">
                  <c:v>2016년</c:v>
                </c:pt>
              </c:strCache>
            </c:strRef>
          </c:tx>
          <c:cat>
            <c:strRef>
              <c:f>접수구분별!$A$2:$A$10</c:f>
              <c:strCache>
                <c:ptCount val="9"/>
                <c:pt idx="0">
                  <c:v>합계</c:v>
                </c:pt>
                <c:pt idx="1">
                  <c:v>방문</c:v>
                </c:pt>
                <c:pt idx="2">
                  <c:v>전화</c:v>
                </c:pt>
                <c:pt idx="3">
                  <c:v>우편</c:v>
                </c:pt>
                <c:pt idx="4">
                  <c:v>팩스</c:v>
                </c:pt>
                <c:pt idx="5">
                  <c:v>무인민원발급기</c:v>
                </c:pt>
                <c:pt idx="6">
                  <c:v>민원24</c:v>
                </c:pt>
                <c:pt idx="7">
                  <c:v>인터넷</c:v>
                </c:pt>
                <c:pt idx="8">
                  <c:v>기타</c:v>
                </c:pt>
              </c:strCache>
            </c:strRef>
          </c:cat>
          <c:val>
            <c:numRef>
              <c:f>접수구분별!$C$2:$C$10</c:f>
              <c:numCache>
                <c:formatCode>_-* #,##0_-;\-* #,##0_-;_-* "-"_-;_-@_-</c:formatCode>
                <c:ptCount val="9"/>
                <c:pt idx="0">
                  <c:v>684656</c:v>
                </c:pt>
                <c:pt idx="1">
                  <c:v>65551</c:v>
                </c:pt>
                <c:pt idx="2">
                  <c:v>127</c:v>
                </c:pt>
                <c:pt idx="3">
                  <c:v>480</c:v>
                </c:pt>
                <c:pt idx="4">
                  <c:v>885</c:v>
                </c:pt>
                <c:pt idx="5">
                  <c:v>230159</c:v>
                </c:pt>
                <c:pt idx="6">
                  <c:v>340126</c:v>
                </c:pt>
                <c:pt idx="7">
                  <c:v>3</c:v>
                </c:pt>
                <c:pt idx="8">
                  <c:v>47325</c:v>
                </c:pt>
              </c:numCache>
            </c:numRef>
          </c:val>
        </c:ser>
        <c:ser>
          <c:idx val="2"/>
          <c:order val="2"/>
          <c:tx>
            <c:strRef>
              <c:f>접수구분별!$D$1</c:f>
              <c:strCache>
                <c:ptCount val="1"/>
                <c:pt idx="0">
                  <c:v>2017년</c:v>
                </c:pt>
              </c:strCache>
            </c:strRef>
          </c:tx>
          <c:cat>
            <c:strRef>
              <c:f>접수구분별!$A$2:$A$10</c:f>
              <c:strCache>
                <c:ptCount val="9"/>
                <c:pt idx="0">
                  <c:v>합계</c:v>
                </c:pt>
                <c:pt idx="1">
                  <c:v>방문</c:v>
                </c:pt>
                <c:pt idx="2">
                  <c:v>전화</c:v>
                </c:pt>
                <c:pt idx="3">
                  <c:v>우편</c:v>
                </c:pt>
                <c:pt idx="4">
                  <c:v>팩스</c:v>
                </c:pt>
                <c:pt idx="5">
                  <c:v>무인민원발급기</c:v>
                </c:pt>
                <c:pt idx="6">
                  <c:v>민원24</c:v>
                </c:pt>
                <c:pt idx="7">
                  <c:v>인터넷</c:v>
                </c:pt>
                <c:pt idx="8">
                  <c:v>기타</c:v>
                </c:pt>
              </c:strCache>
            </c:strRef>
          </c:cat>
          <c:val>
            <c:numRef>
              <c:f>접수구분별!$D$2:$D$10</c:f>
              <c:numCache>
                <c:formatCode>_-* #,##0_-;\-* #,##0_-;_-* "-"_-;_-@_-</c:formatCode>
                <c:ptCount val="9"/>
                <c:pt idx="0">
                  <c:v>760385</c:v>
                </c:pt>
                <c:pt idx="1">
                  <c:v>69194</c:v>
                </c:pt>
                <c:pt idx="2">
                  <c:v>20</c:v>
                </c:pt>
                <c:pt idx="3">
                  <c:v>431</c:v>
                </c:pt>
                <c:pt idx="4">
                  <c:v>707</c:v>
                </c:pt>
                <c:pt idx="5">
                  <c:v>244019</c:v>
                </c:pt>
                <c:pt idx="6">
                  <c:v>391319</c:v>
                </c:pt>
                <c:pt idx="7">
                  <c:v>12</c:v>
                </c:pt>
                <c:pt idx="8">
                  <c:v>54683</c:v>
                </c:pt>
              </c:numCache>
            </c:numRef>
          </c:val>
        </c:ser>
        <c:ser>
          <c:idx val="3"/>
          <c:order val="3"/>
          <c:tx>
            <c:strRef>
              <c:f>접수구분별!$E$1</c:f>
              <c:strCache>
                <c:ptCount val="1"/>
                <c:pt idx="0">
                  <c:v>2018년</c:v>
                </c:pt>
              </c:strCache>
            </c:strRef>
          </c:tx>
          <c:cat>
            <c:strRef>
              <c:f>접수구분별!$A$2:$A$10</c:f>
              <c:strCache>
                <c:ptCount val="9"/>
                <c:pt idx="0">
                  <c:v>합계</c:v>
                </c:pt>
                <c:pt idx="1">
                  <c:v>방문</c:v>
                </c:pt>
                <c:pt idx="2">
                  <c:v>전화</c:v>
                </c:pt>
                <c:pt idx="3">
                  <c:v>우편</c:v>
                </c:pt>
                <c:pt idx="4">
                  <c:v>팩스</c:v>
                </c:pt>
                <c:pt idx="5">
                  <c:v>무인민원발급기</c:v>
                </c:pt>
                <c:pt idx="6">
                  <c:v>민원24</c:v>
                </c:pt>
                <c:pt idx="7">
                  <c:v>인터넷</c:v>
                </c:pt>
                <c:pt idx="8">
                  <c:v>기타</c:v>
                </c:pt>
              </c:strCache>
            </c:strRef>
          </c:cat>
          <c:val>
            <c:numRef>
              <c:f>접수구분별!$E$2:$E$10</c:f>
              <c:numCache>
                <c:formatCode>_-* #,##0_-;\-* #,##0_-;_-* "-"_-;_-@_-</c:formatCode>
                <c:ptCount val="9"/>
                <c:pt idx="0">
                  <c:v>933166</c:v>
                </c:pt>
                <c:pt idx="1">
                  <c:v>70017</c:v>
                </c:pt>
                <c:pt idx="2">
                  <c:v>0</c:v>
                </c:pt>
                <c:pt idx="3">
                  <c:v>335</c:v>
                </c:pt>
                <c:pt idx="4">
                  <c:v>651</c:v>
                </c:pt>
                <c:pt idx="5">
                  <c:v>274749</c:v>
                </c:pt>
                <c:pt idx="6">
                  <c:v>509036</c:v>
                </c:pt>
                <c:pt idx="7">
                  <c:v>5</c:v>
                </c:pt>
                <c:pt idx="8">
                  <c:v>78373</c:v>
                </c:pt>
              </c:numCache>
            </c:numRef>
          </c:val>
        </c:ser>
        <c:shape val="box"/>
        <c:axId val="70621056"/>
        <c:axId val="70622592"/>
        <c:axId val="0"/>
      </c:bar3DChart>
      <c:catAx>
        <c:axId val="70621056"/>
        <c:scaling>
          <c:orientation val="minMax"/>
        </c:scaling>
        <c:axPos val="b"/>
        <c:tickLblPos val="nextTo"/>
        <c:crossAx val="70622592"/>
        <c:crosses val="autoZero"/>
        <c:auto val="1"/>
        <c:lblAlgn val="ctr"/>
        <c:lblOffset val="100"/>
      </c:catAx>
      <c:valAx>
        <c:axId val="70622592"/>
        <c:scaling>
          <c:orientation val="minMax"/>
        </c:scaling>
        <c:axPos val="l"/>
        <c:majorGridlines/>
        <c:numFmt formatCode="_-* #,##0_-;\-* #,##0_-;_-* &quot;-&quot;_-;_-@_-" sourceLinked="1"/>
        <c:tickLblPos val="nextTo"/>
        <c:crossAx val="70621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AngAx val="1"/>
    </c:view3D>
    <c:plotArea>
      <c:layout>
        <c:manualLayout>
          <c:layoutTarget val="inner"/>
          <c:xMode val="edge"/>
          <c:yMode val="edge"/>
          <c:x val="9.610245182699749E-2"/>
          <c:y val="5.1400554097404488E-2"/>
          <c:w val="0.79551725286387343"/>
          <c:h val="0.45589056576261344"/>
        </c:manualLayout>
      </c:layout>
      <c:bar3DChart>
        <c:barDir val="col"/>
        <c:grouping val="clustered"/>
        <c:ser>
          <c:idx val="0"/>
          <c:order val="0"/>
          <c:tx>
            <c:strRef>
              <c:f>처리구분별!$B$1</c:f>
              <c:strCache>
                <c:ptCount val="1"/>
                <c:pt idx="0">
                  <c:v>2015년</c:v>
                </c:pt>
              </c:strCache>
            </c:strRef>
          </c:tx>
          <c:cat>
            <c:strRef>
              <c:f>처리구분별!$A$2:$A$11</c:f>
              <c:strCache>
                <c:ptCount val="10"/>
                <c:pt idx="0">
                  <c:v>합계</c:v>
                </c:pt>
                <c:pt idx="1">
                  <c:v>해결</c:v>
                </c:pt>
                <c:pt idx="2">
                  <c:v>불가</c:v>
                </c:pt>
                <c:pt idx="3">
                  <c:v>반려</c:v>
                </c:pt>
                <c:pt idx="4">
                  <c:v>취하</c:v>
                </c:pt>
                <c:pt idx="5">
                  <c:v>이송·이첩</c:v>
                </c:pt>
                <c:pt idx="6">
                  <c:v>경유·공람·진달</c:v>
                </c:pt>
                <c:pt idx="7">
                  <c:v>착오·시스템장애·오류제증명</c:v>
                </c:pt>
                <c:pt idx="8">
                  <c:v>진행중</c:v>
                </c:pt>
                <c:pt idx="9">
                  <c:v>내부종결·기타</c:v>
                </c:pt>
              </c:strCache>
            </c:strRef>
          </c:cat>
          <c:val>
            <c:numRef>
              <c:f>처리구분별!$B$2:$B$11</c:f>
              <c:numCache>
                <c:formatCode>_-* #,##0_-;\-* #,##0_-;_-* "-"_-;_-@_-</c:formatCode>
                <c:ptCount val="10"/>
                <c:pt idx="0">
                  <c:v>772121</c:v>
                </c:pt>
                <c:pt idx="1">
                  <c:v>756257</c:v>
                </c:pt>
                <c:pt idx="2">
                  <c:v>479</c:v>
                </c:pt>
                <c:pt idx="3">
                  <c:v>2050</c:v>
                </c:pt>
                <c:pt idx="4">
                  <c:v>2972</c:v>
                </c:pt>
                <c:pt idx="5">
                  <c:v>282</c:v>
                </c:pt>
                <c:pt idx="6">
                  <c:v>65</c:v>
                </c:pt>
                <c:pt idx="7">
                  <c:v>9437</c:v>
                </c:pt>
                <c:pt idx="8">
                  <c:v>0</c:v>
                </c:pt>
                <c:pt idx="9">
                  <c:v>579</c:v>
                </c:pt>
              </c:numCache>
            </c:numRef>
          </c:val>
        </c:ser>
        <c:ser>
          <c:idx val="1"/>
          <c:order val="1"/>
          <c:tx>
            <c:strRef>
              <c:f>처리구분별!$C$1</c:f>
              <c:strCache>
                <c:ptCount val="1"/>
                <c:pt idx="0">
                  <c:v>2016년</c:v>
                </c:pt>
              </c:strCache>
            </c:strRef>
          </c:tx>
          <c:cat>
            <c:strRef>
              <c:f>처리구분별!$A$2:$A$11</c:f>
              <c:strCache>
                <c:ptCount val="10"/>
                <c:pt idx="0">
                  <c:v>합계</c:v>
                </c:pt>
                <c:pt idx="1">
                  <c:v>해결</c:v>
                </c:pt>
                <c:pt idx="2">
                  <c:v>불가</c:v>
                </c:pt>
                <c:pt idx="3">
                  <c:v>반려</c:v>
                </c:pt>
                <c:pt idx="4">
                  <c:v>취하</c:v>
                </c:pt>
                <c:pt idx="5">
                  <c:v>이송·이첩</c:v>
                </c:pt>
                <c:pt idx="6">
                  <c:v>경유·공람·진달</c:v>
                </c:pt>
                <c:pt idx="7">
                  <c:v>착오·시스템장애·오류제증명</c:v>
                </c:pt>
                <c:pt idx="8">
                  <c:v>진행중</c:v>
                </c:pt>
                <c:pt idx="9">
                  <c:v>내부종결·기타</c:v>
                </c:pt>
              </c:strCache>
            </c:strRef>
          </c:cat>
          <c:val>
            <c:numRef>
              <c:f>처리구분별!$C$2:$C$11</c:f>
              <c:numCache>
                <c:formatCode>_-* #,##0_-;\-* #,##0_-;_-* "-"_-;_-@_-</c:formatCode>
                <c:ptCount val="10"/>
                <c:pt idx="0">
                  <c:v>684656</c:v>
                </c:pt>
                <c:pt idx="1">
                  <c:v>668272</c:v>
                </c:pt>
                <c:pt idx="2">
                  <c:v>525</c:v>
                </c:pt>
                <c:pt idx="3">
                  <c:v>2820</c:v>
                </c:pt>
                <c:pt idx="4">
                  <c:v>2766</c:v>
                </c:pt>
                <c:pt idx="5">
                  <c:v>124</c:v>
                </c:pt>
                <c:pt idx="6">
                  <c:v>60</c:v>
                </c:pt>
                <c:pt idx="7">
                  <c:v>8382</c:v>
                </c:pt>
                <c:pt idx="8">
                  <c:v>0</c:v>
                </c:pt>
                <c:pt idx="9">
                  <c:v>1707</c:v>
                </c:pt>
              </c:numCache>
            </c:numRef>
          </c:val>
        </c:ser>
        <c:ser>
          <c:idx val="2"/>
          <c:order val="2"/>
          <c:tx>
            <c:strRef>
              <c:f>처리구분별!$D$1</c:f>
              <c:strCache>
                <c:ptCount val="1"/>
                <c:pt idx="0">
                  <c:v>2017년</c:v>
                </c:pt>
              </c:strCache>
            </c:strRef>
          </c:tx>
          <c:cat>
            <c:strRef>
              <c:f>처리구분별!$A$2:$A$11</c:f>
              <c:strCache>
                <c:ptCount val="10"/>
                <c:pt idx="0">
                  <c:v>합계</c:v>
                </c:pt>
                <c:pt idx="1">
                  <c:v>해결</c:v>
                </c:pt>
                <c:pt idx="2">
                  <c:v>불가</c:v>
                </c:pt>
                <c:pt idx="3">
                  <c:v>반려</c:v>
                </c:pt>
                <c:pt idx="4">
                  <c:v>취하</c:v>
                </c:pt>
                <c:pt idx="5">
                  <c:v>이송·이첩</c:v>
                </c:pt>
                <c:pt idx="6">
                  <c:v>경유·공람·진달</c:v>
                </c:pt>
                <c:pt idx="7">
                  <c:v>착오·시스템장애·오류제증명</c:v>
                </c:pt>
                <c:pt idx="8">
                  <c:v>진행중</c:v>
                </c:pt>
                <c:pt idx="9">
                  <c:v>내부종결·기타</c:v>
                </c:pt>
              </c:strCache>
            </c:strRef>
          </c:cat>
          <c:val>
            <c:numRef>
              <c:f>처리구분별!$D$2:$D$11</c:f>
              <c:numCache>
                <c:formatCode>_-* #,##0_-;\-* #,##0_-;_-* "-"_-;_-@_-</c:formatCode>
                <c:ptCount val="10"/>
                <c:pt idx="0">
                  <c:v>760385</c:v>
                </c:pt>
                <c:pt idx="1">
                  <c:v>744465</c:v>
                </c:pt>
                <c:pt idx="2">
                  <c:v>635</c:v>
                </c:pt>
                <c:pt idx="3">
                  <c:v>3515</c:v>
                </c:pt>
                <c:pt idx="4">
                  <c:v>3190</c:v>
                </c:pt>
                <c:pt idx="5">
                  <c:v>112</c:v>
                </c:pt>
                <c:pt idx="6">
                  <c:v>74</c:v>
                </c:pt>
                <c:pt idx="7">
                  <c:v>8299</c:v>
                </c:pt>
                <c:pt idx="8">
                  <c:v>0</c:v>
                </c:pt>
                <c:pt idx="9">
                  <c:v>95</c:v>
                </c:pt>
              </c:numCache>
            </c:numRef>
          </c:val>
        </c:ser>
        <c:ser>
          <c:idx val="3"/>
          <c:order val="3"/>
          <c:tx>
            <c:strRef>
              <c:f>처리구분별!$E$1</c:f>
              <c:strCache>
                <c:ptCount val="1"/>
                <c:pt idx="0">
                  <c:v>2018년</c:v>
                </c:pt>
              </c:strCache>
            </c:strRef>
          </c:tx>
          <c:cat>
            <c:strRef>
              <c:f>처리구분별!$A$2:$A$11</c:f>
              <c:strCache>
                <c:ptCount val="10"/>
                <c:pt idx="0">
                  <c:v>합계</c:v>
                </c:pt>
                <c:pt idx="1">
                  <c:v>해결</c:v>
                </c:pt>
                <c:pt idx="2">
                  <c:v>불가</c:v>
                </c:pt>
                <c:pt idx="3">
                  <c:v>반려</c:v>
                </c:pt>
                <c:pt idx="4">
                  <c:v>취하</c:v>
                </c:pt>
                <c:pt idx="5">
                  <c:v>이송·이첩</c:v>
                </c:pt>
                <c:pt idx="6">
                  <c:v>경유·공람·진달</c:v>
                </c:pt>
                <c:pt idx="7">
                  <c:v>착오·시스템장애·오류제증명</c:v>
                </c:pt>
                <c:pt idx="8">
                  <c:v>진행중</c:v>
                </c:pt>
                <c:pt idx="9">
                  <c:v>내부종결·기타</c:v>
                </c:pt>
              </c:strCache>
            </c:strRef>
          </c:cat>
          <c:val>
            <c:numRef>
              <c:f>처리구분별!$E$2:$E$11</c:f>
              <c:numCache>
                <c:formatCode>_-* #,##0_-;\-* #,##0_-;_-* "-"_-;_-@_-</c:formatCode>
                <c:ptCount val="10"/>
                <c:pt idx="0">
                  <c:v>933166</c:v>
                </c:pt>
                <c:pt idx="1">
                  <c:v>912807</c:v>
                </c:pt>
                <c:pt idx="2">
                  <c:v>322</c:v>
                </c:pt>
                <c:pt idx="3">
                  <c:v>4243</c:v>
                </c:pt>
                <c:pt idx="4">
                  <c:v>2978</c:v>
                </c:pt>
                <c:pt idx="5">
                  <c:v>94</c:v>
                </c:pt>
                <c:pt idx="6">
                  <c:v>80</c:v>
                </c:pt>
                <c:pt idx="7">
                  <c:v>9740</c:v>
                </c:pt>
                <c:pt idx="8">
                  <c:v>2764</c:v>
                </c:pt>
                <c:pt idx="9">
                  <c:v>138</c:v>
                </c:pt>
              </c:numCache>
            </c:numRef>
          </c:val>
        </c:ser>
        <c:shape val="box"/>
        <c:axId val="70678400"/>
        <c:axId val="70679936"/>
        <c:axId val="0"/>
      </c:bar3DChart>
      <c:catAx>
        <c:axId val="70678400"/>
        <c:scaling>
          <c:orientation val="minMax"/>
        </c:scaling>
        <c:axPos val="b"/>
        <c:tickLblPos val="nextTo"/>
        <c:crossAx val="70679936"/>
        <c:crosses val="autoZero"/>
        <c:auto val="1"/>
        <c:lblAlgn val="ctr"/>
        <c:lblOffset val="100"/>
      </c:catAx>
      <c:valAx>
        <c:axId val="70679936"/>
        <c:scaling>
          <c:orientation val="minMax"/>
        </c:scaling>
        <c:axPos val="l"/>
        <c:majorGridlines/>
        <c:numFmt formatCode="_-* #,##0_-;\-* #,##0_-;_-* &quot;-&quot;_-;_-@_-" sourceLinked="1"/>
        <c:tickLblPos val="nextTo"/>
        <c:crossAx val="70678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민원유형별!$B$1</c:f>
              <c:strCache>
                <c:ptCount val="1"/>
                <c:pt idx="0">
                  <c:v>2015년</c:v>
                </c:pt>
              </c:strCache>
            </c:strRef>
          </c:tx>
          <c:marker>
            <c:symbol val="none"/>
          </c:marker>
          <c:cat>
            <c:strRef>
              <c:f>민원유형별!$A$2:$A$25</c:f>
              <c:strCache>
                <c:ptCount val="24"/>
                <c:pt idx="0">
                  <c:v>합계</c:v>
                </c:pt>
                <c:pt idx="1">
                  <c:v>건의</c:v>
                </c:pt>
                <c:pt idx="2">
                  <c:v>검사</c:v>
                </c:pt>
                <c:pt idx="3">
                  <c:v>검정</c:v>
                </c:pt>
                <c:pt idx="4">
                  <c:v>교부</c:v>
                </c:pt>
                <c:pt idx="5">
                  <c:v>기타</c:v>
                </c:pt>
                <c:pt idx="6">
                  <c:v>등록</c:v>
                </c:pt>
                <c:pt idx="7">
                  <c:v>면허</c:v>
                </c:pt>
                <c:pt idx="8">
                  <c:v>보고</c:v>
                </c:pt>
                <c:pt idx="9">
                  <c:v>승인</c:v>
                </c:pt>
                <c:pt idx="10">
                  <c:v>신고</c:v>
                </c:pt>
                <c:pt idx="11">
                  <c:v>신청</c:v>
                </c:pt>
                <c:pt idx="12">
                  <c:v>요구</c:v>
                </c:pt>
                <c:pt idx="13">
                  <c:v>이의</c:v>
                </c:pt>
                <c:pt idx="14">
                  <c:v>인가</c:v>
                </c:pt>
                <c:pt idx="15">
                  <c:v>인정</c:v>
                </c:pt>
                <c:pt idx="16">
                  <c:v>제출</c:v>
                </c:pt>
                <c:pt idx="17">
                  <c:v>증명</c:v>
                </c:pt>
                <c:pt idx="18">
                  <c:v>지정</c:v>
                </c:pt>
                <c:pt idx="19">
                  <c:v>진정</c:v>
                </c:pt>
                <c:pt idx="20">
                  <c:v>질의</c:v>
                </c:pt>
                <c:pt idx="21">
                  <c:v>청구</c:v>
                </c:pt>
                <c:pt idx="22">
                  <c:v>허가</c:v>
                </c:pt>
                <c:pt idx="23">
                  <c:v>확인</c:v>
                </c:pt>
              </c:strCache>
            </c:strRef>
          </c:cat>
          <c:val>
            <c:numRef>
              <c:f>민원유형별!$B$2:$B$25</c:f>
              <c:numCache>
                <c:formatCode>_-* #,##0_-;\-* #,##0_-;_-* "-"_-;_-@_-</c:formatCode>
                <c:ptCount val="24"/>
                <c:pt idx="0">
                  <c:v>772121</c:v>
                </c:pt>
                <c:pt idx="1">
                  <c:v>3030</c:v>
                </c:pt>
                <c:pt idx="2">
                  <c:v>2044</c:v>
                </c:pt>
                <c:pt idx="3">
                  <c:v>5</c:v>
                </c:pt>
                <c:pt idx="4">
                  <c:v>575855</c:v>
                </c:pt>
                <c:pt idx="5">
                  <c:v>3831</c:v>
                </c:pt>
                <c:pt idx="6">
                  <c:v>9200</c:v>
                </c:pt>
                <c:pt idx="7">
                  <c:v>150</c:v>
                </c:pt>
                <c:pt idx="8">
                  <c:v>91</c:v>
                </c:pt>
                <c:pt idx="9">
                  <c:v>6184</c:v>
                </c:pt>
                <c:pt idx="10">
                  <c:v>35728</c:v>
                </c:pt>
                <c:pt idx="11">
                  <c:v>354</c:v>
                </c:pt>
                <c:pt idx="12">
                  <c:v>1</c:v>
                </c:pt>
                <c:pt idx="13">
                  <c:v>138</c:v>
                </c:pt>
                <c:pt idx="14">
                  <c:v>390</c:v>
                </c:pt>
                <c:pt idx="15">
                  <c:v>3</c:v>
                </c:pt>
                <c:pt idx="16">
                  <c:v>1951</c:v>
                </c:pt>
                <c:pt idx="17">
                  <c:v>93942</c:v>
                </c:pt>
                <c:pt idx="18">
                  <c:v>1468</c:v>
                </c:pt>
                <c:pt idx="19">
                  <c:v>1327</c:v>
                </c:pt>
                <c:pt idx="20">
                  <c:v>199</c:v>
                </c:pt>
                <c:pt idx="21">
                  <c:v>22532</c:v>
                </c:pt>
                <c:pt idx="22">
                  <c:v>12824</c:v>
                </c:pt>
                <c:pt idx="23">
                  <c:v>874</c:v>
                </c:pt>
              </c:numCache>
            </c:numRef>
          </c:val>
        </c:ser>
        <c:ser>
          <c:idx val="1"/>
          <c:order val="1"/>
          <c:tx>
            <c:strRef>
              <c:f>민원유형별!$C$1</c:f>
              <c:strCache>
                <c:ptCount val="1"/>
                <c:pt idx="0">
                  <c:v>2016년</c:v>
                </c:pt>
              </c:strCache>
            </c:strRef>
          </c:tx>
          <c:marker>
            <c:symbol val="none"/>
          </c:marker>
          <c:cat>
            <c:strRef>
              <c:f>민원유형별!$A$2:$A$25</c:f>
              <c:strCache>
                <c:ptCount val="24"/>
                <c:pt idx="0">
                  <c:v>합계</c:v>
                </c:pt>
                <c:pt idx="1">
                  <c:v>건의</c:v>
                </c:pt>
                <c:pt idx="2">
                  <c:v>검사</c:v>
                </c:pt>
                <c:pt idx="3">
                  <c:v>검정</c:v>
                </c:pt>
                <c:pt idx="4">
                  <c:v>교부</c:v>
                </c:pt>
                <c:pt idx="5">
                  <c:v>기타</c:v>
                </c:pt>
                <c:pt idx="6">
                  <c:v>등록</c:v>
                </c:pt>
                <c:pt idx="7">
                  <c:v>면허</c:v>
                </c:pt>
                <c:pt idx="8">
                  <c:v>보고</c:v>
                </c:pt>
                <c:pt idx="9">
                  <c:v>승인</c:v>
                </c:pt>
                <c:pt idx="10">
                  <c:v>신고</c:v>
                </c:pt>
                <c:pt idx="11">
                  <c:v>신청</c:v>
                </c:pt>
                <c:pt idx="12">
                  <c:v>요구</c:v>
                </c:pt>
                <c:pt idx="13">
                  <c:v>이의</c:v>
                </c:pt>
                <c:pt idx="14">
                  <c:v>인가</c:v>
                </c:pt>
                <c:pt idx="15">
                  <c:v>인정</c:v>
                </c:pt>
                <c:pt idx="16">
                  <c:v>제출</c:v>
                </c:pt>
                <c:pt idx="17">
                  <c:v>증명</c:v>
                </c:pt>
                <c:pt idx="18">
                  <c:v>지정</c:v>
                </c:pt>
                <c:pt idx="19">
                  <c:v>진정</c:v>
                </c:pt>
                <c:pt idx="20">
                  <c:v>질의</c:v>
                </c:pt>
                <c:pt idx="21">
                  <c:v>청구</c:v>
                </c:pt>
                <c:pt idx="22">
                  <c:v>허가</c:v>
                </c:pt>
                <c:pt idx="23">
                  <c:v>확인</c:v>
                </c:pt>
              </c:strCache>
            </c:strRef>
          </c:cat>
          <c:val>
            <c:numRef>
              <c:f>민원유형별!$C$2:$C$25</c:f>
              <c:numCache>
                <c:formatCode>_-* #,##0_-;\-* #,##0_-;_-* "-"_-;_-@_-</c:formatCode>
                <c:ptCount val="24"/>
                <c:pt idx="0">
                  <c:v>684656</c:v>
                </c:pt>
                <c:pt idx="1">
                  <c:v>2907</c:v>
                </c:pt>
                <c:pt idx="2">
                  <c:v>2503</c:v>
                </c:pt>
                <c:pt idx="3">
                  <c:v>5</c:v>
                </c:pt>
                <c:pt idx="4">
                  <c:v>478287</c:v>
                </c:pt>
                <c:pt idx="5">
                  <c:v>4147</c:v>
                </c:pt>
                <c:pt idx="6">
                  <c:v>10271</c:v>
                </c:pt>
                <c:pt idx="7">
                  <c:v>232</c:v>
                </c:pt>
                <c:pt idx="8">
                  <c:v>91</c:v>
                </c:pt>
                <c:pt idx="9">
                  <c:v>5381</c:v>
                </c:pt>
                <c:pt idx="10">
                  <c:v>37306</c:v>
                </c:pt>
                <c:pt idx="11">
                  <c:v>228</c:v>
                </c:pt>
                <c:pt idx="12">
                  <c:v>1</c:v>
                </c:pt>
                <c:pt idx="13">
                  <c:v>80</c:v>
                </c:pt>
                <c:pt idx="14">
                  <c:v>299</c:v>
                </c:pt>
                <c:pt idx="15">
                  <c:v>3</c:v>
                </c:pt>
                <c:pt idx="16">
                  <c:v>1752</c:v>
                </c:pt>
                <c:pt idx="17">
                  <c:v>96114</c:v>
                </c:pt>
                <c:pt idx="18">
                  <c:v>1774</c:v>
                </c:pt>
                <c:pt idx="19">
                  <c:v>1193</c:v>
                </c:pt>
                <c:pt idx="20">
                  <c:v>223</c:v>
                </c:pt>
                <c:pt idx="21">
                  <c:v>26019</c:v>
                </c:pt>
                <c:pt idx="22">
                  <c:v>14850</c:v>
                </c:pt>
                <c:pt idx="23">
                  <c:v>990</c:v>
                </c:pt>
              </c:numCache>
            </c:numRef>
          </c:val>
        </c:ser>
        <c:ser>
          <c:idx val="2"/>
          <c:order val="2"/>
          <c:tx>
            <c:strRef>
              <c:f>민원유형별!$D$1</c:f>
              <c:strCache>
                <c:ptCount val="1"/>
                <c:pt idx="0">
                  <c:v>2017년</c:v>
                </c:pt>
              </c:strCache>
            </c:strRef>
          </c:tx>
          <c:marker>
            <c:symbol val="none"/>
          </c:marker>
          <c:cat>
            <c:strRef>
              <c:f>민원유형별!$A$2:$A$25</c:f>
              <c:strCache>
                <c:ptCount val="24"/>
                <c:pt idx="0">
                  <c:v>합계</c:v>
                </c:pt>
                <c:pt idx="1">
                  <c:v>건의</c:v>
                </c:pt>
                <c:pt idx="2">
                  <c:v>검사</c:v>
                </c:pt>
                <c:pt idx="3">
                  <c:v>검정</c:v>
                </c:pt>
                <c:pt idx="4">
                  <c:v>교부</c:v>
                </c:pt>
                <c:pt idx="5">
                  <c:v>기타</c:v>
                </c:pt>
                <c:pt idx="6">
                  <c:v>등록</c:v>
                </c:pt>
                <c:pt idx="7">
                  <c:v>면허</c:v>
                </c:pt>
                <c:pt idx="8">
                  <c:v>보고</c:v>
                </c:pt>
                <c:pt idx="9">
                  <c:v>승인</c:v>
                </c:pt>
                <c:pt idx="10">
                  <c:v>신고</c:v>
                </c:pt>
                <c:pt idx="11">
                  <c:v>신청</c:v>
                </c:pt>
                <c:pt idx="12">
                  <c:v>요구</c:v>
                </c:pt>
                <c:pt idx="13">
                  <c:v>이의</c:v>
                </c:pt>
                <c:pt idx="14">
                  <c:v>인가</c:v>
                </c:pt>
                <c:pt idx="15">
                  <c:v>인정</c:v>
                </c:pt>
                <c:pt idx="16">
                  <c:v>제출</c:v>
                </c:pt>
                <c:pt idx="17">
                  <c:v>증명</c:v>
                </c:pt>
                <c:pt idx="18">
                  <c:v>지정</c:v>
                </c:pt>
                <c:pt idx="19">
                  <c:v>진정</c:v>
                </c:pt>
                <c:pt idx="20">
                  <c:v>질의</c:v>
                </c:pt>
                <c:pt idx="21">
                  <c:v>청구</c:v>
                </c:pt>
                <c:pt idx="22">
                  <c:v>허가</c:v>
                </c:pt>
                <c:pt idx="23">
                  <c:v>확인</c:v>
                </c:pt>
              </c:strCache>
            </c:strRef>
          </c:cat>
          <c:val>
            <c:numRef>
              <c:f>민원유형별!$D$2:$D$25</c:f>
              <c:numCache>
                <c:formatCode>_-* #,##0_-;\-* #,##0_-;_-* "-"_-;_-@_-</c:formatCode>
                <c:ptCount val="24"/>
                <c:pt idx="0">
                  <c:v>760385</c:v>
                </c:pt>
                <c:pt idx="1">
                  <c:v>3300</c:v>
                </c:pt>
                <c:pt idx="2">
                  <c:v>3215</c:v>
                </c:pt>
                <c:pt idx="3">
                  <c:v>5</c:v>
                </c:pt>
                <c:pt idx="4">
                  <c:v>531087</c:v>
                </c:pt>
                <c:pt idx="5">
                  <c:v>4857</c:v>
                </c:pt>
                <c:pt idx="6">
                  <c:v>10397</c:v>
                </c:pt>
                <c:pt idx="7">
                  <c:v>505</c:v>
                </c:pt>
                <c:pt idx="8">
                  <c:v>99</c:v>
                </c:pt>
                <c:pt idx="9">
                  <c:v>5507</c:v>
                </c:pt>
                <c:pt idx="10">
                  <c:v>40429</c:v>
                </c:pt>
                <c:pt idx="11">
                  <c:v>223</c:v>
                </c:pt>
                <c:pt idx="12">
                  <c:v>0</c:v>
                </c:pt>
                <c:pt idx="13">
                  <c:v>59</c:v>
                </c:pt>
                <c:pt idx="14">
                  <c:v>307</c:v>
                </c:pt>
                <c:pt idx="15">
                  <c:v>6</c:v>
                </c:pt>
                <c:pt idx="16">
                  <c:v>1993</c:v>
                </c:pt>
                <c:pt idx="17">
                  <c:v>109325</c:v>
                </c:pt>
                <c:pt idx="18">
                  <c:v>2398</c:v>
                </c:pt>
                <c:pt idx="19">
                  <c:v>997</c:v>
                </c:pt>
                <c:pt idx="20">
                  <c:v>213</c:v>
                </c:pt>
                <c:pt idx="21">
                  <c:v>26009</c:v>
                </c:pt>
                <c:pt idx="22">
                  <c:v>18319</c:v>
                </c:pt>
                <c:pt idx="23">
                  <c:v>1135</c:v>
                </c:pt>
              </c:numCache>
            </c:numRef>
          </c:val>
        </c:ser>
        <c:ser>
          <c:idx val="3"/>
          <c:order val="3"/>
          <c:tx>
            <c:strRef>
              <c:f>민원유형별!$E$1</c:f>
              <c:strCache>
                <c:ptCount val="1"/>
                <c:pt idx="0">
                  <c:v>2018년</c:v>
                </c:pt>
              </c:strCache>
            </c:strRef>
          </c:tx>
          <c:marker>
            <c:symbol val="none"/>
          </c:marker>
          <c:cat>
            <c:strRef>
              <c:f>민원유형별!$A$2:$A$25</c:f>
              <c:strCache>
                <c:ptCount val="24"/>
                <c:pt idx="0">
                  <c:v>합계</c:v>
                </c:pt>
                <c:pt idx="1">
                  <c:v>건의</c:v>
                </c:pt>
                <c:pt idx="2">
                  <c:v>검사</c:v>
                </c:pt>
                <c:pt idx="3">
                  <c:v>검정</c:v>
                </c:pt>
                <c:pt idx="4">
                  <c:v>교부</c:v>
                </c:pt>
                <c:pt idx="5">
                  <c:v>기타</c:v>
                </c:pt>
                <c:pt idx="6">
                  <c:v>등록</c:v>
                </c:pt>
                <c:pt idx="7">
                  <c:v>면허</c:v>
                </c:pt>
                <c:pt idx="8">
                  <c:v>보고</c:v>
                </c:pt>
                <c:pt idx="9">
                  <c:v>승인</c:v>
                </c:pt>
                <c:pt idx="10">
                  <c:v>신고</c:v>
                </c:pt>
                <c:pt idx="11">
                  <c:v>신청</c:v>
                </c:pt>
                <c:pt idx="12">
                  <c:v>요구</c:v>
                </c:pt>
                <c:pt idx="13">
                  <c:v>이의</c:v>
                </c:pt>
                <c:pt idx="14">
                  <c:v>인가</c:v>
                </c:pt>
                <c:pt idx="15">
                  <c:v>인정</c:v>
                </c:pt>
                <c:pt idx="16">
                  <c:v>제출</c:v>
                </c:pt>
                <c:pt idx="17">
                  <c:v>증명</c:v>
                </c:pt>
                <c:pt idx="18">
                  <c:v>지정</c:v>
                </c:pt>
                <c:pt idx="19">
                  <c:v>진정</c:v>
                </c:pt>
                <c:pt idx="20">
                  <c:v>질의</c:v>
                </c:pt>
                <c:pt idx="21">
                  <c:v>청구</c:v>
                </c:pt>
                <c:pt idx="22">
                  <c:v>허가</c:v>
                </c:pt>
                <c:pt idx="23">
                  <c:v>확인</c:v>
                </c:pt>
              </c:strCache>
            </c:strRef>
          </c:cat>
          <c:val>
            <c:numRef>
              <c:f>민원유형별!$E$2:$E$25</c:f>
              <c:numCache>
                <c:formatCode>_-* #,##0_-;\-* #,##0_-;_-* "-"_-;_-@_-</c:formatCode>
                <c:ptCount val="24"/>
                <c:pt idx="0">
                  <c:v>933166</c:v>
                </c:pt>
                <c:pt idx="1">
                  <c:v>3189</c:v>
                </c:pt>
                <c:pt idx="2">
                  <c:v>3537</c:v>
                </c:pt>
                <c:pt idx="3">
                  <c:v>5</c:v>
                </c:pt>
                <c:pt idx="4">
                  <c:v>649442</c:v>
                </c:pt>
                <c:pt idx="5">
                  <c:v>5306</c:v>
                </c:pt>
                <c:pt idx="6">
                  <c:v>13363</c:v>
                </c:pt>
                <c:pt idx="7">
                  <c:v>235</c:v>
                </c:pt>
                <c:pt idx="8">
                  <c:v>103</c:v>
                </c:pt>
                <c:pt idx="9">
                  <c:v>7764</c:v>
                </c:pt>
                <c:pt idx="10">
                  <c:v>45585</c:v>
                </c:pt>
                <c:pt idx="11">
                  <c:v>350</c:v>
                </c:pt>
                <c:pt idx="12">
                  <c:v>0</c:v>
                </c:pt>
                <c:pt idx="13">
                  <c:v>55</c:v>
                </c:pt>
                <c:pt idx="14">
                  <c:v>331</c:v>
                </c:pt>
                <c:pt idx="15">
                  <c:v>5</c:v>
                </c:pt>
                <c:pt idx="16">
                  <c:v>1889</c:v>
                </c:pt>
                <c:pt idx="17">
                  <c:v>124178</c:v>
                </c:pt>
                <c:pt idx="18">
                  <c:v>2436</c:v>
                </c:pt>
                <c:pt idx="19">
                  <c:v>1006</c:v>
                </c:pt>
                <c:pt idx="20">
                  <c:v>171</c:v>
                </c:pt>
                <c:pt idx="21">
                  <c:v>47887</c:v>
                </c:pt>
                <c:pt idx="22">
                  <c:v>16360</c:v>
                </c:pt>
                <c:pt idx="23">
                  <c:v>9969</c:v>
                </c:pt>
              </c:numCache>
            </c:numRef>
          </c:val>
        </c:ser>
        <c:marker val="1"/>
        <c:axId val="70773760"/>
        <c:axId val="71054080"/>
      </c:lineChart>
      <c:catAx>
        <c:axId val="70773760"/>
        <c:scaling>
          <c:orientation val="minMax"/>
        </c:scaling>
        <c:axPos val="b"/>
        <c:tickLblPos val="nextTo"/>
        <c:crossAx val="71054080"/>
        <c:crosses val="autoZero"/>
        <c:auto val="1"/>
        <c:lblAlgn val="ctr"/>
        <c:lblOffset val="100"/>
      </c:catAx>
      <c:valAx>
        <c:axId val="71054080"/>
        <c:scaling>
          <c:orientation val="minMax"/>
        </c:scaling>
        <c:axPos val="l"/>
        <c:majorGridlines/>
        <c:numFmt formatCode="_-* #,##0_-;\-* #,##0_-;_-* &quot;-&quot;_-;_-@_-" sourceLinked="1"/>
        <c:tickLblPos val="nextTo"/>
        <c:crossAx val="70773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8</xdr:row>
      <xdr:rowOff>76200</xdr:rowOff>
    </xdr:from>
    <xdr:to>
      <xdr:col>7</xdr:col>
      <xdr:colOff>466725</xdr:colOff>
      <xdr:row>21</xdr:row>
      <xdr:rowOff>95250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10</xdr:row>
      <xdr:rowOff>133350</xdr:rowOff>
    </xdr:from>
    <xdr:to>
      <xdr:col>9</xdr:col>
      <xdr:colOff>609600</xdr:colOff>
      <xdr:row>23</xdr:row>
      <xdr:rowOff>152400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12</xdr:row>
      <xdr:rowOff>28575</xdr:rowOff>
    </xdr:from>
    <xdr:to>
      <xdr:col>7</xdr:col>
      <xdr:colOff>542925</xdr:colOff>
      <xdr:row>25</xdr:row>
      <xdr:rowOff>47625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25</xdr:row>
      <xdr:rowOff>190500</xdr:rowOff>
    </xdr:from>
    <xdr:to>
      <xdr:col>9</xdr:col>
      <xdr:colOff>409575</xdr:colOff>
      <xdr:row>39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/>
  </sheetViews>
  <sheetFormatPr defaultRowHeight="16.5"/>
  <cols>
    <col min="1" max="1" width="12" customWidth="1"/>
    <col min="2" max="5" width="13.375" customWidth="1"/>
    <col min="6" max="6" width="9.375" bestFit="1" customWidth="1"/>
  </cols>
  <sheetData>
    <row r="1" spans="1:7" ht="17.25" thickBot="1">
      <c r="A1" s="25" t="s">
        <v>0</v>
      </c>
      <c r="B1" s="26" t="s">
        <v>48</v>
      </c>
      <c r="C1" s="26" t="s">
        <v>49</v>
      </c>
      <c r="D1" s="26" t="s">
        <v>50</v>
      </c>
      <c r="E1" s="26" t="s">
        <v>51</v>
      </c>
      <c r="F1" s="26" t="s">
        <v>46</v>
      </c>
      <c r="G1" s="27" t="s">
        <v>47</v>
      </c>
    </row>
    <row r="2" spans="1:7" ht="17.25" thickBot="1">
      <c r="A2" s="30" t="s">
        <v>1</v>
      </c>
      <c r="B2" s="31">
        <f>SUM(B3:B7)</f>
        <v>772121</v>
      </c>
      <c r="C2" s="18">
        <f t="shared" ref="C2:E2" si="0">SUM(C3:C7)</f>
        <v>684656</v>
      </c>
      <c r="D2" s="18">
        <f t="shared" si="0"/>
        <v>760385</v>
      </c>
      <c r="E2" s="18">
        <f t="shared" si="0"/>
        <v>933166</v>
      </c>
      <c r="F2" s="19">
        <f>E2-D2</f>
        <v>172781</v>
      </c>
      <c r="G2" s="20">
        <f>F2/D2*100</f>
        <v>22.722831197353972</v>
      </c>
    </row>
    <row r="3" spans="1:7">
      <c r="A3" s="28" t="s">
        <v>2</v>
      </c>
      <c r="B3" s="29">
        <v>1328</v>
      </c>
      <c r="C3" s="14">
        <v>1194</v>
      </c>
      <c r="D3" s="14">
        <v>997</v>
      </c>
      <c r="E3" s="14">
        <v>1006</v>
      </c>
      <c r="F3" s="15">
        <f t="shared" ref="F3:F7" si="1">E3-D3</f>
        <v>9</v>
      </c>
      <c r="G3" s="16">
        <f t="shared" ref="G3:G7" si="2">F3/D3*100</f>
        <v>0.90270812437311942</v>
      </c>
    </row>
    <row r="4" spans="1:7">
      <c r="A4" s="22" t="s">
        <v>3</v>
      </c>
      <c r="B4" s="21">
        <v>78366</v>
      </c>
      <c r="C4" s="2">
        <v>86019</v>
      </c>
      <c r="D4" s="2">
        <v>93850</v>
      </c>
      <c r="E4" s="2">
        <v>124722</v>
      </c>
      <c r="F4" s="3">
        <f t="shared" si="1"/>
        <v>30872</v>
      </c>
      <c r="G4" s="5">
        <f t="shared" si="2"/>
        <v>32.895045285029298</v>
      </c>
    </row>
    <row r="5" spans="1:7">
      <c r="A5" s="22" t="s">
        <v>4</v>
      </c>
      <c r="B5" s="21">
        <v>20492</v>
      </c>
      <c r="C5" s="2">
        <v>21397</v>
      </c>
      <c r="D5" s="2">
        <v>24894</v>
      </c>
      <c r="E5" s="2">
        <v>28615</v>
      </c>
      <c r="F5" s="3">
        <f t="shared" si="1"/>
        <v>3721</v>
      </c>
      <c r="G5" s="5">
        <f t="shared" si="2"/>
        <v>14.947376877962562</v>
      </c>
    </row>
    <row r="6" spans="1:7">
      <c r="A6" s="22" t="s">
        <v>5</v>
      </c>
      <c r="B6" s="21">
        <v>18038</v>
      </c>
      <c r="C6" s="2">
        <v>20569</v>
      </c>
      <c r="D6" s="2">
        <v>31315</v>
      </c>
      <c r="E6" s="2">
        <v>31498</v>
      </c>
      <c r="F6" s="3">
        <f t="shared" si="1"/>
        <v>183</v>
      </c>
      <c r="G6" s="5">
        <f t="shared" si="2"/>
        <v>0.58438448028101553</v>
      </c>
    </row>
    <row r="7" spans="1:7" ht="17.25" thickBot="1">
      <c r="A7" s="23" t="s">
        <v>6</v>
      </c>
      <c r="B7" s="24">
        <v>653897</v>
      </c>
      <c r="C7" s="7">
        <v>555477</v>
      </c>
      <c r="D7" s="7">
        <v>609329</v>
      </c>
      <c r="E7" s="7">
        <v>747325</v>
      </c>
      <c r="F7" s="8">
        <f t="shared" si="1"/>
        <v>137996</v>
      </c>
      <c r="G7" s="9">
        <f t="shared" si="2"/>
        <v>22.647207009677857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/>
  </sheetViews>
  <sheetFormatPr defaultRowHeight="16.5"/>
  <cols>
    <col min="1" max="1" width="14.125" customWidth="1"/>
    <col min="2" max="5" width="11.875" customWidth="1"/>
  </cols>
  <sheetData>
    <row r="1" spans="1:7" ht="17.25" thickBot="1">
      <c r="A1" s="10" t="s">
        <v>0</v>
      </c>
      <c r="B1" s="11" t="s">
        <v>48</v>
      </c>
      <c r="C1" s="11" t="s">
        <v>49</v>
      </c>
      <c r="D1" s="11" t="s">
        <v>50</v>
      </c>
      <c r="E1" s="11" t="s">
        <v>51</v>
      </c>
      <c r="F1" s="11" t="s">
        <v>46</v>
      </c>
      <c r="G1" s="12" t="s">
        <v>47</v>
      </c>
    </row>
    <row r="2" spans="1:7" ht="17.25" thickBot="1">
      <c r="A2" s="17" t="s">
        <v>1</v>
      </c>
      <c r="B2" s="18">
        <f>SUM(B3:B10)</f>
        <v>772121</v>
      </c>
      <c r="C2" s="18">
        <f t="shared" ref="C2:E2" si="0">SUM(C3:C10)</f>
        <v>684656</v>
      </c>
      <c r="D2" s="18">
        <f t="shared" si="0"/>
        <v>760385</v>
      </c>
      <c r="E2" s="18">
        <f t="shared" si="0"/>
        <v>933166</v>
      </c>
      <c r="F2" s="19">
        <f>E2-D2</f>
        <v>172781</v>
      </c>
      <c r="G2" s="20">
        <f>F2/D2*100</f>
        <v>22.722831197353972</v>
      </c>
    </row>
    <row r="3" spans="1:7">
      <c r="A3" s="13" t="s">
        <v>7</v>
      </c>
      <c r="B3" s="14">
        <v>63015</v>
      </c>
      <c r="C3" s="14">
        <v>65551</v>
      </c>
      <c r="D3" s="14">
        <v>69194</v>
      </c>
      <c r="E3" s="14">
        <v>70017</v>
      </c>
      <c r="F3" s="15">
        <f t="shared" ref="F3:F7" si="1">E3-D3</f>
        <v>823</v>
      </c>
      <c r="G3" s="16">
        <f t="shared" ref="G3:G7" si="2">F3/D3*100</f>
        <v>1.1894094863716507</v>
      </c>
    </row>
    <row r="4" spans="1:7">
      <c r="A4" s="4" t="s">
        <v>8</v>
      </c>
      <c r="B4" s="2">
        <v>104</v>
      </c>
      <c r="C4" s="2">
        <v>127</v>
      </c>
      <c r="D4" s="2">
        <v>20</v>
      </c>
      <c r="E4" s="2">
        <v>0</v>
      </c>
      <c r="F4" s="3">
        <f t="shared" si="1"/>
        <v>-20</v>
      </c>
      <c r="G4" s="5">
        <f t="shared" si="2"/>
        <v>-100</v>
      </c>
    </row>
    <row r="5" spans="1:7">
      <c r="A5" s="4" t="s">
        <v>9</v>
      </c>
      <c r="B5" s="2">
        <v>521</v>
      </c>
      <c r="C5" s="2">
        <v>480</v>
      </c>
      <c r="D5" s="2">
        <v>431</v>
      </c>
      <c r="E5" s="2">
        <v>335</v>
      </c>
      <c r="F5" s="3">
        <f t="shared" si="1"/>
        <v>-96</v>
      </c>
      <c r="G5" s="5">
        <f t="shared" si="2"/>
        <v>-22.273781902552201</v>
      </c>
    </row>
    <row r="6" spans="1:7">
      <c r="A6" s="4" t="s">
        <v>10</v>
      </c>
      <c r="B6" s="2">
        <v>464</v>
      </c>
      <c r="C6" s="2">
        <v>885</v>
      </c>
      <c r="D6" s="2">
        <v>707</v>
      </c>
      <c r="E6" s="2">
        <v>651</v>
      </c>
      <c r="F6" s="3">
        <f t="shared" si="1"/>
        <v>-56</v>
      </c>
      <c r="G6" s="5">
        <f t="shared" si="2"/>
        <v>-7.9207920792079207</v>
      </c>
    </row>
    <row r="7" spans="1:7">
      <c r="A7" s="4" t="s">
        <v>11</v>
      </c>
      <c r="B7" s="2">
        <v>229075</v>
      </c>
      <c r="C7" s="2">
        <v>230159</v>
      </c>
      <c r="D7" s="2">
        <v>244019</v>
      </c>
      <c r="E7" s="2">
        <v>274749</v>
      </c>
      <c r="F7" s="3">
        <f t="shared" si="1"/>
        <v>30730</v>
      </c>
      <c r="G7" s="5">
        <f t="shared" si="2"/>
        <v>12.593281670689576</v>
      </c>
    </row>
    <row r="8" spans="1:7">
      <c r="A8" s="4" t="s">
        <v>12</v>
      </c>
      <c r="B8" s="2">
        <v>435311</v>
      </c>
      <c r="C8" s="2">
        <v>340126</v>
      </c>
      <c r="D8" s="2">
        <v>391319</v>
      </c>
      <c r="E8" s="2">
        <v>509036</v>
      </c>
      <c r="F8" s="3">
        <f t="shared" ref="F8:F10" si="3">E8-D8</f>
        <v>117717</v>
      </c>
      <c r="G8" s="5">
        <f t="shared" ref="G8:G10" si="4">F8/D8*100</f>
        <v>30.082106925551788</v>
      </c>
    </row>
    <row r="9" spans="1:7">
      <c r="A9" s="4" t="s">
        <v>13</v>
      </c>
      <c r="B9" s="2"/>
      <c r="C9" s="2">
        <v>3</v>
      </c>
      <c r="D9" s="2">
        <v>12</v>
      </c>
      <c r="E9" s="2">
        <v>5</v>
      </c>
      <c r="F9" s="3">
        <f t="shared" si="3"/>
        <v>-7</v>
      </c>
      <c r="G9" s="5">
        <f t="shared" si="4"/>
        <v>-58.333333333333336</v>
      </c>
    </row>
    <row r="10" spans="1:7" ht="17.25" thickBot="1">
      <c r="A10" s="6" t="s">
        <v>14</v>
      </c>
      <c r="B10" s="7">
        <v>43631</v>
      </c>
      <c r="C10" s="7">
        <v>47325</v>
      </c>
      <c r="D10" s="7">
        <v>54683</v>
      </c>
      <c r="E10" s="7">
        <v>78373</v>
      </c>
      <c r="F10" s="8">
        <f t="shared" si="3"/>
        <v>23690</v>
      </c>
      <c r="G10" s="9">
        <f t="shared" si="4"/>
        <v>43.322421959292647</v>
      </c>
    </row>
    <row r="11" spans="1:7">
      <c r="E11" s="1"/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/>
  </sheetViews>
  <sheetFormatPr defaultRowHeight="16.5"/>
  <cols>
    <col min="1" max="1" width="24.75" customWidth="1"/>
    <col min="2" max="5" width="12.125" customWidth="1"/>
  </cols>
  <sheetData>
    <row r="1" spans="1:7" ht="17.25" thickBot="1">
      <c r="A1" s="25" t="s">
        <v>0</v>
      </c>
      <c r="B1" s="26" t="s">
        <v>48</v>
      </c>
      <c r="C1" s="26" t="s">
        <v>49</v>
      </c>
      <c r="D1" s="26" t="s">
        <v>50</v>
      </c>
      <c r="E1" s="26" t="s">
        <v>51</v>
      </c>
      <c r="F1" s="26" t="s">
        <v>46</v>
      </c>
      <c r="G1" s="27" t="s">
        <v>47</v>
      </c>
    </row>
    <row r="2" spans="1:7" ht="17.25" thickBot="1">
      <c r="A2" s="30" t="s">
        <v>1</v>
      </c>
      <c r="B2" s="31">
        <f>SUM(B3:B11)</f>
        <v>772121</v>
      </c>
      <c r="C2" s="18">
        <f t="shared" ref="C2:E2" si="0">SUM(C3:C11)</f>
        <v>684656</v>
      </c>
      <c r="D2" s="18">
        <f t="shared" si="0"/>
        <v>760385</v>
      </c>
      <c r="E2" s="18">
        <f t="shared" si="0"/>
        <v>933166</v>
      </c>
      <c r="F2" s="19">
        <f>E2-D2</f>
        <v>172781</v>
      </c>
      <c r="G2" s="20">
        <f>F2/D2*100</f>
        <v>22.722831197353972</v>
      </c>
    </row>
    <row r="3" spans="1:7">
      <c r="A3" s="28" t="s">
        <v>15</v>
      </c>
      <c r="B3" s="29">
        <v>756257</v>
      </c>
      <c r="C3" s="14">
        <v>668272</v>
      </c>
      <c r="D3" s="14">
        <v>744465</v>
      </c>
      <c r="E3" s="14">
        <v>912807</v>
      </c>
      <c r="F3" s="15">
        <f t="shared" ref="F3:F10" si="1">E3-D3</f>
        <v>168342</v>
      </c>
      <c r="G3" s="16">
        <f t="shared" ref="G3:G10" si="2">F3/D3*100</f>
        <v>22.612480103161332</v>
      </c>
    </row>
    <row r="4" spans="1:7">
      <c r="A4" s="22" t="s">
        <v>16</v>
      </c>
      <c r="B4" s="21">
        <v>479</v>
      </c>
      <c r="C4" s="2">
        <v>525</v>
      </c>
      <c r="D4" s="2">
        <v>635</v>
      </c>
      <c r="E4" s="2">
        <v>322</v>
      </c>
      <c r="F4" s="3">
        <f t="shared" si="1"/>
        <v>-313</v>
      </c>
      <c r="G4" s="5">
        <f t="shared" si="2"/>
        <v>-49.291338582677163</v>
      </c>
    </row>
    <row r="5" spans="1:7">
      <c r="A5" s="22" t="s">
        <v>17</v>
      </c>
      <c r="B5" s="21">
        <v>2050</v>
      </c>
      <c r="C5" s="2">
        <v>2820</v>
      </c>
      <c r="D5" s="2">
        <v>3515</v>
      </c>
      <c r="E5" s="2">
        <v>4243</v>
      </c>
      <c r="F5" s="3">
        <f t="shared" si="1"/>
        <v>728</v>
      </c>
      <c r="G5" s="5">
        <f t="shared" si="2"/>
        <v>20.711237553342819</v>
      </c>
    </row>
    <row r="6" spans="1:7">
      <c r="A6" s="22" t="s">
        <v>18</v>
      </c>
      <c r="B6" s="21">
        <v>2972</v>
      </c>
      <c r="C6" s="2">
        <v>2766</v>
      </c>
      <c r="D6" s="2">
        <v>3190</v>
      </c>
      <c r="E6" s="2">
        <v>2978</v>
      </c>
      <c r="F6" s="3">
        <f t="shared" si="1"/>
        <v>-212</v>
      </c>
      <c r="G6" s="5">
        <f t="shared" si="2"/>
        <v>-6.6457680250783708</v>
      </c>
    </row>
    <row r="7" spans="1:7">
      <c r="A7" s="22" t="s">
        <v>42</v>
      </c>
      <c r="B7" s="21">
        <v>282</v>
      </c>
      <c r="C7" s="2">
        <v>124</v>
      </c>
      <c r="D7" s="2">
        <v>112</v>
      </c>
      <c r="E7" s="2">
        <v>94</v>
      </c>
      <c r="F7" s="3">
        <f t="shared" si="1"/>
        <v>-18</v>
      </c>
      <c r="G7" s="5">
        <f t="shared" si="2"/>
        <v>-16.071428571428573</v>
      </c>
    </row>
    <row r="8" spans="1:7">
      <c r="A8" s="22" t="s">
        <v>43</v>
      </c>
      <c r="B8" s="21">
        <v>65</v>
      </c>
      <c r="C8" s="2">
        <v>60</v>
      </c>
      <c r="D8" s="2">
        <v>74</v>
      </c>
      <c r="E8" s="2">
        <v>80</v>
      </c>
      <c r="F8" s="3">
        <f t="shared" si="1"/>
        <v>6</v>
      </c>
      <c r="G8" s="5">
        <f t="shared" si="2"/>
        <v>8.1081081081081088</v>
      </c>
    </row>
    <row r="9" spans="1:7">
      <c r="A9" s="22" t="s">
        <v>44</v>
      </c>
      <c r="B9" s="21">
        <v>9437</v>
      </c>
      <c r="C9" s="2">
        <v>8382</v>
      </c>
      <c r="D9" s="2">
        <v>8299</v>
      </c>
      <c r="E9" s="2">
        <v>9740</v>
      </c>
      <c r="F9" s="3">
        <f t="shared" si="1"/>
        <v>1441</v>
      </c>
      <c r="G9" s="5">
        <f t="shared" si="2"/>
        <v>17.363537775635617</v>
      </c>
    </row>
    <row r="10" spans="1:7">
      <c r="A10" s="22" t="s">
        <v>19</v>
      </c>
      <c r="B10" s="21">
        <v>0</v>
      </c>
      <c r="C10" s="2">
        <v>0</v>
      </c>
      <c r="D10" s="2">
        <v>0</v>
      </c>
      <c r="E10" s="2">
        <v>2764</v>
      </c>
      <c r="F10" s="3">
        <f t="shared" si="1"/>
        <v>2764</v>
      </c>
      <c r="G10" s="5">
        <v>0</v>
      </c>
    </row>
    <row r="11" spans="1:7" ht="17.25" thickBot="1">
      <c r="A11" s="23" t="s">
        <v>45</v>
      </c>
      <c r="B11" s="24">
        <v>579</v>
      </c>
      <c r="C11" s="7">
        <v>1707</v>
      </c>
      <c r="D11" s="7">
        <v>95</v>
      </c>
      <c r="E11" s="7">
        <v>138</v>
      </c>
      <c r="F11" s="8">
        <f t="shared" ref="F11" si="3">E11-D11</f>
        <v>43</v>
      </c>
      <c r="G11" s="9">
        <f t="shared" ref="G11" si="4">F11/D11*100</f>
        <v>45.263157894736842</v>
      </c>
    </row>
  </sheetData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/>
  </sheetViews>
  <sheetFormatPr defaultRowHeight="16.5"/>
  <cols>
    <col min="1" max="1" width="16.875" customWidth="1"/>
    <col min="2" max="5" width="12.75" customWidth="1"/>
  </cols>
  <sheetData>
    <row r="1" spans="1:7" ht="17.25" thickBot="1">
      <c r="A1" s="25" t="s">
        <v>0</v>
      </c>
      <c r="B1" s="26" t="s">
        <v>48</v>
      </c>
      <c r="C1" s="26" t="s">
        <v>49</v>
      </c>
      <c r="D1" s="26" t="s">
        <v>50</v>
      </c>
      <c r="E1" s="26" t="s">
        <v>51</v>
      </c>
      <c r="F1" s="26" t="s">
        <v>46</v>
      </c>
      <c r="G1" s="27" t="s">
        <v>47</v>
      </c>
    </row>
    <row r="2" spans="1:7" ht="17.25" thickBot="1">
      <c r="A2" s="30" t="s">
        <v>1</v>
      </c>
      <c r="B2" s="31">
        <f>SUM(B3:B25)</f>
        <v>772121</v>
      </c>
      <c r="C2" s="18">
        <f t="shared" ref="C2:E2" si="0">SUM(C3:C25)</f>
        <v>684656</v>
      </c>
      <c r="D2" s="18">
        <f t="shared" si="0"/>
        <v>760385</v>
      </c>
      <c r="E2" s="18">
        <f t="shared" si="0"/>
        <v>933166</v>
      </c>
      <c r="F2" s="19">
        <f>E2-D2</f>
        <v>172781</v>
      </c>
      <c r="G2" s="20">
        <f>F2/D2*100</f>
        <v>22.722831197353972</v>
      </c>
    </row>
    <row r="3" spans="1:7">
      <c r="A3" s="28" t="s">
        <v>20</v>
      </c>
      <c r="B3" s="29">
        <v>3030</v>
      </c>
      <c r="C3" s="14">
        <v>2907</v>
      </c>
      <c r="D3" s="14">
        <v>3300</v>
      </c>
      <c r="E3" s="14">
        <v>3189</v>
      </c>
      <c r="F3" s="15">
        <f t="shared" ref="F3:F11" si="1">E3-D3</f>
        <v>-111</v>
      </c>
      <c r="G3" s="16">
        <f t="shared" ref="G3:G11" si="2">F3/D3*100</f>
        <v>-3.3636363636363638</v>
      </c>
    </row>
    <row r="4" spans="1:7">
      <c r="A4" s="22" t="s">
        <v>21</v>
      </c>
      <c r="B4" s="21">
        <v>2044</v>
      </c>
      <c r="C4" s="2">
        <v>2503</v>
      </c>
      <c r="D4" s="2">
        <v>3215</v>
      </c>
      <c r="E4" s="2">
        <v>3537</v>
      </c>
      <c r="F4" s="3">
        <f t="shared" si="1"/>
        <v>322</v>
      </c>
      <c r="G4" s="5">
        <f t="shared" si="2"/>
        <v>10.015552099533437</v>
      </c>
    </row>
    <row r="5" spans="1:7">
      <c r="A5" s="22" t="s">
        <v>22</v>
      </c>
      <c r="B5" s="21">
        <v>5</v>
      </c>
      <c r="C5" s="2">
        <v>5</v>
      </c>
      <c r="D5" s="2">
        <v>5</v>
      </c>
      <c r="E5" s="2">
        <v>5</v>
      </c>
      <c r="F5" s="3">
        <f t="shared" si="1"/>
        <v>0</v>
      </c>
      <c r="G5" s="5">
        <f t="shared" si="2"/>
        <v>0</v>
      </c>
    </row>
    <row r="6" spans="1:7">
      <c r="A6" s="22" t="s">
        <v>23</v>
      </c>
      <c r="B6" s="21">
        <v>575855</v>
      </c>
      <c r="C6" s="2">
        <v>478287</v>
      </c>
      <c r="D6" s="2">
        <v>531087</v>
      </c>
      <c r="E6" s="2">
        <v>649442</v>
      </c>
      <c r="F6" s="3">
        <f t="shared" si="1"/>
        <v>118355</v>
      </c>
      <c r="G6" s="5">
        <f t="shared" si="2"/>
        <v>22.285425928331893</v>
      </c>
    </row>
    <row r="7" spans="1:7">
      <c r="A7" s="22" t="s">
        <v>14</v>
      </c>
      <c r="B7" s="21">
        <v>3831</v>
      </c>
      <c r="C7" s="2">
        <v>4147</v>
      </c>
      <c r="D7" s="2">
        <v>4857</v>
      </c>
      <c r="E7" s="2">
        <v>5306</v>
      </c>
      <c r="F7" s="3">
        <f t="shared" si="1"/>
        <v>449</v>
      </c>
      <c r="G7" s="5">
        <f t="shared" si="2"/>
        <v>9.2443895408688483</v>
      </c>
    </row>
    <row r="8" spans="1:7">
      <c r="A8" s="22" t="s">
        <v>24</v>
      </c>
      <c r="B8" s="21">
        <v>9200</v>
      </c>
      <c r="C8" s="2">
        <v>10271</v>
      </c>
      <c r="D8" s="2">
        <v>10397</v>
      </c>
      <c r="E8" s="2">
        <v>13363</v>
      </c>
      <c r="F8" s="3">
        <f t="shared" si="1"/>
        <v>2966</v>
      </c>
      <c r="G8" s="5">
        <f t="shared" si="2"/>
        <v>28.52745984418582</v>
      </c>
    </row>
    <row r="9" spans="1:7">
      <c r="A9" s="22" t="s">
        <v>25</v>
      </c>
      <c r="B9" s="21">
        <v>150</v>
      </c>
      <c r="C9" s="2">
        <v>232</v>
      </c>
      <c r="D9" s="2">
        <v>505</v>
      </c>
      <c r="E9" s="2">
        <v>235</v>
      </c>
      <c r="F9" s="3">
        <f t="shared" si="1"/>
        <v>-270</v>
      </c>
      <c r="G9" s="5">
        <f t="shared" si="2"/>
        <v>-53.46534653465347</v>
      </c>
    </row>
    <row r="10" spans="1:7">
      <c r="A10" s="22" t="s">
        <v>26</v>
      </c>
      <c r="B10" s="21">
        <v>91</v>
      </c>
      <c r="C10" s="2">
        <v>91</v>
      </c>
      <c r="D10" s="2">
        <v>99</v>
      </c>
      <c r="E10" s="2">
        <v>103</v>
      </c>
      <c r="F10" s="3">
        <f t="shared" si="1"/>
        <v>4</v>
      </c>
      <c r="G10" s="5">
        <f t="shared" si="2"/>
        <v>4.0404040404040407</v>
      </c>
    </row>
    <row r="11" spans="1:7">
      <c r="A11" s="22" t="s">
        <v>27</v>
      </c>
      <c r="B11" s="21">
        <v>6184</v>
      </c>
      <c r="C11" s="2">
        <v>5381</v>
      </c>
      <c r="D11" s="2">
        <v>5507</v>
      </c>
      <c r="E11" s="2">
        <v>7764</v>
      </c>
      <c r="F11" s="3">
        <f t="shared" si="1"/>
        <v>2257</v>
      </c>
      <c r="G11" s="5">
        <f t="shared" si="2"/>
        <v>40.984201924822955</v>
      </c>
    </row>
    <row r="12" spans="1:7">
      <c r="A12" s="22" t="s">
        <v>28</v>
      </c>
      <c r="B12" s="21">
        <v>35728</v>
      </c>
      <c r="C12" s="2">
        <v>37306</v>
      </c>
      <c r="D12" s="2">
        <v>40429</v>
      </c>
      <c r="E12" s="2">
        <v>45585</v>
      </c>
      <c r="F12" s="3">
        <f t="shared" ref="F12:F25" si="3">E12-D12</f>
        <v>5156</v>
      </c>
      <c r="G12" s="5">
        <f t="shared" ref="G12:G25" si="4">F12/D12*100</f>
        <v>12.753221697296496</v>
      </c>
    </row>
    <row r="13" spans="1:7">
      <c r="A13" s="22" t="s">
        <v>29</v>
      </c>
      <c r="B13" s="21">
        <v>354</v>
      </c>
      <c r="C13" s="2">
        <v>228</v>
      </c>
      <c r="D13" s="2">
        <v>223</v>
      </c>
      <c r="E13" s="2">
        <v>350</v>
      </c>
      <c r="F13" s="3">
        <f t="shared" si="3"/>
        <v>127</v>
      </c>
      <c r="G13" s="5">
        <f t="shared" si="4"/>
        <v>56.950672645739907</v>
      </c>
    </row>
    <row r="14" spans="1:7">
      <c r="A14" s="22" t="s">
        <v>30</v>
      </c>
      <c r="B14" s="21">
        <v>1</v>
      </c>
      <c r="C14" s="2">
        <v>1</v>
      </c>
      <c r="D14" s="2">
        <v>0</v>
      </c>
      <c r="E14" s="2">
        <v>0</v>
      </c>
      <c r="F14" s="3">
        <f t="shared" si="3"/>
        <v>0</v>
      </c>
      <c r="G14" s="5">
        <v>0</v>
      </c>
    </row>
    <row r="15" spans="1:7">
      <c r="A15" s="22" t="s">
        <v>31</v>
      </c>
      <c r="B15" s="21">
        <v>138</v>
      </c>
      <c r="C15" s="2">
        <v>80</v>
      </c>
      <c r="D15" s="2">
        <v>59</v>
      </c>
      <c r="E15" s="2">
        <v>55</v>
      </c>
      <c r="F15" s="3">
        <f t="shared" si="3"/>
        <v>-4</v>
      </c>
      <c r="G15" s="5">
        <f t="shared" si="4"/>
        <v>-6.7796610169491522</v>
      </c>
    </row>
    <row r="16" spans="1:7">
      <c r="A16" s="22" t="s">
        <v>32</v>
      </c>
      <c r="B16" s="21">
        <v>390</v>
      </c>
      <c r="C16" s="2">
        <v>299</v>
      </c>
      <c r="D16" s="2">
        <v>307</v>
      </c>
      <c r="E16" s="2">
        <v>331</v>
      </c>
      <c r="F16" s="3">
        <f t="shared" si="3"/>
        <v>24</v>
      </c>
      <c r="G16" s="5">
        <f t="shared" si="4"/>
        <v>7.8175895765472303</v>
      </c>
    </row>
    <row r="17" spans="1:7">
      <c r="A17" s="22" t="s">
        <v>33</v>
      </c>
      <c r="B17" s="21">
        <v>3</v>
      </c>
      <c r="C17" s="2">
        <v>3</v>
      </c>
      <c r="D17" s="2">
        <v>6</v>
      </c>
      <c r="E17" s="2">
        <v>5</v>
      </c>
      <c r="F17" s="3">
        <f t="shared" si="3"/>
        <v>-1</v>
      </c>
      <c r="G17" s="5">
        <f t="shared" si="4"/>
        <v>-16.666666666666664</v>
      </c>
    </row>
    <row r="18" spans="1:7">
      <c r="A18" s="22" t="s">
        <v>34</v>
      </c>
      <c r="B18" s="21">
        <v>1951</v>
      </c>
      <c r="C18" s="2">
        <v>1752</v>
      </c>
      <c r="D18" s="2">
        <v>1993</v>
      </c>
      <c r="E18" s="2">
        <v>1889</v>
      </c>
      <c r="F18" s="3">
        <f t="shared" si="3"/>
        <v>-104</v>
      </c>
      <c r="G18" s="5">
        <f t="shared" si="4"/>
        <v>-5.2182639237330655</v>
      </c>
    </row>
    <row r="19" spans="1:7">
      <c r="A19" s="22" t="s">
        <v>35</v>
      </c>
      <c r="B19" s="21">
        <v>93942</v>
      </c>
      <c r="C19" s="2">
        <v>96114</v>
      </c>
      <c r="D19" s="2">
        <v>109325</v>
      </c>
      <c r="E19" s="2">
        <v>124178</v>
      </c>
      <c r="F19" s="3">
        <f t="shared" si="3"/>
        <v>14853</v>
      </c>
      <c r="G19" s="5">
        <f t="shared" si="4"/>
        <v>13.586096501257719</v>
      </c>
    </row>
    <row r="20" spans="1:7">
      <c r="A20" s="22" t="s">
        <v>36</v>
      </c>
      <c r="B20" s="21">
        <v>1468</v>
      </c>
      <c r="C20" s="2">
        <v>1774</v>
      </c>
      <c r="D20" s="2">
        <v>2398</v>
      </c>
      <c r="E20" s="2">
        <v>2436</v>
      </c>
      <c r="F20" s="3">
        <f t="shared" si="3"/>
        <v>38</v>
      </c>
      <c r="G20" s="5">
        <f t="shared" si="4"/>
        <v>1.58465387823186</v>
      </c>
    </row>
    <row r="21" spans="1:7">
      <c r="A21" s="22" t="s">
        <v>37</v>
      </c>
      <c r="B21" s="21">
        <v>1327</v>
      </c>
      <c r="C21" s="2">
        <v>1193</v>
      </c>
      <c r="D21" s="2">
        <v>997</v>
      </c>
      <c r="E21" s="2">
        <v>1006</v>
      </c>
      <c r="F21" s="3">
        <f t="shared" si="3"/>
        <v>9</v>
      </c>
      <c r="G21" s="5">
        <f t="shared" si="4"/>
        <v>0.90270812437311942</v>
      </c>
    </row>
    <row r="22" spans="1:7">
      <c r="A22" s="22" t="s">
        <v>38</v>
      </c>
      <c r="B22" s="21">
        <v>199</v>
      </c>
      <c r="C22" s="2">
        <v>223</v>
      </c>
      <c r="D22" s="2">
        <v>213</v>
      </c>
      <c r="E22" s="2">
        <v>171</v>
      </c>
      <c r="F22" s="3">
        <f t="shared" si="3"/>
        <v>-42</v>
      </c>
      <c r="G22" s="5">
        <f t="shared" si="4"/>
        <v>-19.718309859154928</v>
      </c>
    </row>
    <row r="23" spans="1:7">
      <c r="A23" s="22" t="s">
        <v>39</v>
      </c>
      <c r="B23" s="21">
        <v>22532</v>
      </c>
      <c r="C23" s="2">
        <v>26019</v>
      </c>
      <c r="D23" s="2">
        <v>26009</v>
      </c>
      <c r="E23" s="2">
        <v>47887</v>
      </c>
      <c r="F23" s="3">
        <f t="shared" si="3"/>
        <v>21878</v>
      </c>
      <c r="G23" s="5">
        <f t="shared" si="4"/>
        <v>84.117036410473304</v>
      </c>
    </row>
    <row r="24" spans="1:7">
      <c r="A24" s="22" t="s">
        <v>40</v>
      </c>
      <c r="B24" s="21">
        <v>12824</v>
      </c>
      <c r="C24" s="2">
        <v>14850</v>
      </c>
      <c r="D24" s="2">
        <v>18319</v>
      </c>
      <c r="E24" s="2">
        <v>16360</v>
      </c>
      <c r="F24" s="3">
        <f t="shared" si="3"/>
        <v>-1959</v>
      </c>
      <c r="G24" s="5">
        <f t="shared" si="4"/>
        <v>-10.693815164583221</v>
      </c>
    </row>
    <row r="25" spans="1:7" ht="17.25" thickBot="1">
      <c r="A25" s="23" t="s">
        <v>41</v>
      </c>
      <c r="B25" s="24">
        <v>874</v>
      </c>
      <c r="C25" s="7">
        <v>990</v>
      </c>
      <c r="D25" s="7">
        <v>1135</v>
      </c>
      <c r="E25" s="7">
        <v>9969</v>
      </c>
      <c r="F25" s="8">
        <f t="shared" si="3"/>
        <v>8834</v>
      </c>
      <c r="G25" s="9">
        <f t="shared" si="4"/>
        <v>778.32599118942733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민원구분별</vt:lpstr>
      <vt:lpstr>접수구분별</vt:lpstr>
      <vt:lpstr>처리구분별</vt:lpstr>
      <vt:lpstr>민원유형별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정은애</dc:creator>
  <cp:lastModifiedBy>USER</cp:lastModifiedBy>
  <dcterms:created xsi:type="dcterms:W3CDTF">2015-01-13T05:38:24Z</dcterms:created>
  <dcterms:modified xsi:type="dcterms:W3CDTF">2019-01-09T23:12:39Z</dcterms:modified>
</cp:coreProperties>
</file>