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179AEF4D-53CC-4C2C-9E66-A8D76D5B2740}" xr6:coauthVersionLast="47" xr6:coauthVersionMax="47" xr10:uidLastSave="{00000000-0000-0000-0000-000000000000}"/>
  <bookViews>
    <workbookView xWindow="555" yWindow="45" windowWidth="28080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2" sheetId="30" r:id="rId7"/>
    <sheet name="운정3" sheetId="24" r:id="rId8"/>
    <sheet name="운정5" sheetId="26" r:id="rId9"/>
    <sheet name="금촌1" sheetId="27" r:id="rId10"/>
    <sheet name="금촌2" sheetId="28" r:id="rId11"/>
  </sheets>
  <definedNames>
    <definedName name="_xlnm._FilterDatabase" localSheetId="3" hidden="1">광탄!$A$4:$J$81</definedName>
    <definedName name="_xlnm._FilterDatabase" localSheetId="9" hidden="1">금촌1!$A$4:$K$81</definedName>
    <definedName name="_xlnm._FilterDatabase" localSheetId="10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운정2!$A$4:$J$81</definedName>
    <definedName name="_xlnm._FilterDatabase" localSheetId="7" hidden="1">운정3!$A$4:$J$81</definedName>
    <definedName name="_xlnm._FilterDatabase" localSheetId="8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평균!$B$4:$AB$80</definedName>
    <definedName name="_xlnm.Print_Titles" localSheetId="3">광탄!$2:$4</definedName>
    <definedName name="_xlnm.Print_Titles" localSheetId="9">금촌1!$2:$4</definedName>
    <definedName name="_xlnm.Print_Titles" localSheetId="10">금촌2!$2:$4</definedName>
    <definedName name="_xlnm.Print_Titles" localSheetId="1">문산!$2:$4</definedName>
    <definedName name="_xlnm.Print_Titles" localSheetId="5">운정1!$2:$4</definedName>
    <definedName name="_xlnm.Print_Titles" localSheetId="6">운정2!$2:$4</definedName>
    <definedName name="_xlnm.Print_Titles" localSheetId="7">운정3!$2:$4</definedName>
    <definedName name="_xlnm.Print_Titles" localSheetId="8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8" i="3" l="1"/>
  <c r="Y8" i="3"/>
  <c r="X9" i="3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Y66" i="3"/>
  <c r="X67" i="3"/>
  <c r="Y67" i="3"/>
  <c r="X68" i="3"/>
  <c r="Y68" i="3"/>
  <c r="X69" i="3"/>
  <c r="Y69" i="3"/>
  <c r="X70" i="3"/>
  <c r="Y70" i="3"/>
  <c r="X71" i="3"/>
  <c r="Y71" i="3"/>
  <c r="X72" i="3"/>
  <c r="Y72" i="3"/>
  <c r="X73" i="3"/>
  <c r="Y73" i="3"/>
  <c r="X74" i="3"/>
  <c r="Y74" i="3"/>
  <c r="X75" i="3"/>
  <c r="Y75" i="3"/>
  <c r="X76" i="3"/>
  <c r="Y76" i="3"/>
  <c r="X77" i="3"/>
  <c r="Y77" i="3"/>
  <c r="X78" i="3"/>
  <c r="Y78" i="3"/>
  <c r="X79" i="3"/>
  <c r="Y79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T19" i="3"/>
  <c r="U19" i="3"/>
  <c r="T20" i="3"/>
  <c r="U20" i="3"/>
  <c r="T21" i="3"/>
  <c r="T22" i="3"/>
  <c r="U22" i="3"/>
  <c r="T23" i="3"/>
  <c r="U23" i="3"/>
  <c r="T24" i="3"/>
  <c r="U24" i="3"/>
  <c r="T25" i="3"/>
  <c r="T26" i="3"/>
  <c r="U26" i="3"/>
  <c r="T27" i="3"/>
  <c r="U27" i="3"/>
  <c r="T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T40" i="3"/>
  <c r="U40" i="3"/>
  <c r="T41" i="3"/>
  <c r="U41" i="3"/>
  <c r="T42" i="3"/>
  <c r="T43" i="3"/>
  <c r="U43" i="3"/>
  <c r="T44" i="3"/>
  <c r="T45" i="3"/>
  <c r="U45" i="3"/>
  <c r="T46" i="3"/>
  <c r="U46" i="3"/>
  <c r="T47" i="3"/>
  <c r="U47" i="3"/>
  <c r="T48" i="3"/>
  <c r="U48" i="3"/>
  <c r="T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70" i="3"/>
  <c r="U70" i="3"/>
  <c r="T71" i="3"/>
  <c r="U71" i="3"/>
  <c r="T72" i="3"/>
  <c r="U72" i="3"/>
  <c r="T73" i="3"/>
  <c r="T74" i="3"/>
  <c r="T76" i="3"/>
  <c r="U76" i="3"/>
  <c r="T77" i="3"/>
  <c r="U77" i="3"/>
  <c r="T78" i="3"/>
  <c r="U78" i="3"/>
  <c r="T79" i="3"/>
  <c r="U79" i="3"/>
  <c r="T80" i="3"/>
  <c r="U80" i="3"/>
  <c r="R7" i="3" l="1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R22" i="3"/>
  <c r="S22" i="3"/>
  <c r="R23" i="3"/>
  <c r="S23" i="3"/>
  <c r="R24" i="3"/>
  <c r="S24" i="3"/>
  <c r="R25" i="3"/>
  <c r="R26" i="3"/>
  <c r="S26" i="3"/>
  <c r="R28" i="3"/>
  <c r="S28" i="3"/>
  <c r="R29" i="3"/>
  <c r="S29" i="3"/>
  <c r="R30" i="3"/>
  <c r="S30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S39" i="3"/>
  <c r="R40" i="3"/>
  <c r="S40" i="3"/>
  <c r="R41" i="3"/>
  <c r="S41" i="3"/>
  <c r="R42" i="3"/>
  <c r="S42" i="3"/>
  <c r="R43" i="3"/>
  <c r="S43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S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68" i="3"/>
  <c r="S68" i="3"/>
  <c r="R69" i="3"/>
  <c r="R70" i="3"/>
  <c r="S70" i="3"/>
  <c r="R71" i="3"/>
  <c r="S71" i="3"/>
  <c r="R72" i="3"/>
  <c r="S72" i="3"/>
  <c r="R73" i="3"/>
  <c r="R74" i="3"/>
  <c r="R75" i="3"/>
  <c r="R76" i="3"/>
  <c r="S76" i="3"/>
  <c r="R77" i="3"/>
  <c r="S77" i="3"/>
  <c r="R78" i="3"/>
  <c r="S78" i="3"/>
  <c r="R79" i="3"/>
  <c r="S79" i="3"/>
  <c r="R80" i="3"/>
  <c r="Q7" i="3" l="1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Q27" i="3"/>
  <c r="P28" i="3"/>
  <c r="Q28" i="3"/>
  <c r="P29" i="3"/>
  <c r="Q29" i="3"/>
  <c r="P30" i="3"/>
  <c r="Q30" i="3"/>
  <c r="P31" i="3"/>
  <c r="Q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P40" i="3"/>
  <c r="Q40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70" i="3"/>
  <c r="Q70" i="3"/>
  <c r="P71" i="3"/>
  <c r="Q71" i="3"/>
  <c r="P72" i="3"/>
  <c r="Q72" i="3"/>
  <c r="P75" i="3"/>
  <c r="P76" i="3"/>
  <c r="P77" i="3"/>
  <c r="Q77" i="3"/>
  <c r="P78" i="3"/>
  <c r="Q78" i="3"/>
  <c r="P79" i="3"/>
  <c r="Q79" i="3"/>
  <c r="P80" i="3"/>
  <c r="Q80" i="3"/>
  <c r="N7" i="3" l="1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N22" i="3"/>
  <c r="O22" i="3"/>
  <c r="N23" i="3"/>
  <c r="O23" i="3"/>
  <c r="N24" i="3"/>
  <c r="O24" i="3"/>
  <c r="N25" i="3"/>
  <c r="O25" i="3"/>
  <c r="N26" i="3"/>
  <c r="O26" i="3"/>
  <c r="N27" i="3"/>
  <c r="N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L80" i="3"/>
  <c r="M80" i="3"/>
  <c r="K7" i="3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K21" i="3"/>
  <c r="J22" i="3"/>
  <c r="K22" i="3"/>
  <c r="K23" i="3"/>
  <c r="J24" i="3"/>
  <c r="K24" i="3"/>
  <c r="J25" i="3"/>
  <c r="K25" i="3"/>
  <c r="J26" i="3"/>
  <c r="K26" i="3"/>
  <c r="J27" i="3"/>
  <c r="K27" i="3"/>
  <c r="K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H8" i="3" l="1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H23" i="3"/>
  <c r="I23" i="3"/>
  <c r="H24" i="3"/>
  <c r="I24" i="3"/>
  <c r="H25" i="3"/>
  <c r="I25" i="3"/>
  <c r="H26" i="3"/>
  <c r="I26" i="3"/>
  <c r="H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5" i="3"/>
  <c r="I5" i="3"/>
  <c r="J5" i="3"/>
  <c r="K5" i="3"/>
  <c r="H6" i="3"/>
  <c r="I6" i="3"/>
  <c r="J6" i="3"/>
  <c r="K6" i="3"/>
  <c r="H7" i="3"/>
  <c r="I7" i="3"/>
  <c r="H80" i="3"/>
  <c r="I80" i="3"/>
  <c r="G7" i="3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G35" i="3"/>
  <c r="F36" i="3"/>
  <c r="G36" i="3"/>
  <c r="F37" i="3"/>
  <c r="G37" i="3"/>
  <c r="F38" i="3"/>
  <c r="G38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V8" i="3" l="1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Z27" i="3" l="1"/>
  <c r="Z68" i="3" l="1"/>
  <c r="Z8" i="3" l="1"/>
  <c r="Z9" i="3"/>
  <c r="Z15" i="3"/>
  <c r="Z21" i="3"/>
  <c r="Z28" i="3"/>
  <c r="Z32" i="3"/>
  <c r="Z33" i="3"/>
  <c r="Z35" i="3"/>
  <c r="Z38" i="3"/>
  <c r="Z40" i="3"/>
  <c r="Z44" i="3"/>
  <c r="Z46" i="3"/>
  <c r="Z50" i="3"/>
  <c r="Z52" i="3"/>
  <c r="Z56" i="3"/>
  <c r="Z58" i="3"/>
  <c r="Z62" i="3"/>
  <c r="Z64" i="3"/>
  <c r="Z69" i="3"/>
  <c r="Z71" i="3"/>
  <c r="Z75" i="3"/>
  <c r="Z77" i="3"/>
  <c r="Z25" i="3" l="1"/>
  <c r="Z19" i="3"/>
  <c r="Z76" i="3"/>
  <c r="Z57" i="3"/>
  <c r="Z39" i="3"/>
  <c r="Z13" i="3"/>
  <c r="Z70" i="3"/>
  <c r="Z63" i="3"/>
  <c r="Z51" i="3"/>
  <c r="Z45" i="3"/>
  <c r="Z31" i="3"/>
  <c r="Z24" i="3"/>
  <c r="Z18" i="3"/>
  <c r="Z12" i="3"/>
  <c r="Z11" i="3"/>
  <c r="Z61" i="3"/>
  <c r="Z49" i="3"/>
  <c r="Z37" i="3"/>
  <c r="Z29" i="3"/>
  <c r="Z22" i="3"/>
  <c r="Z16" i="3"/>
  <c r="Z10" i="3"/>
  <c r="Z17" i="3"/>
  <c r="Z74" i="3"/>
  <c r="Z67" i="3"/>
  <c r="Z55" i="3"/>
  <c r="Z43" i="3"/>
  <c r="Z79" i="3"/>
  <c r="Z73" i="3"/>
  <c r="Z66" i="3"/>
  <c r="Z60" i="3"/>
  <c r="Z54" i="3"/>
  <c r="Z48" i="3"/>
  <c r="Z42" i="3"/>
  <c r="Z36" i="3"/>
  <c r="Z30" i="3"/>
  <c r="Z72" i="3"/>
  <c r="Z59" i="3"/>
  <c r="Z41" i="3"/>
  <c r="Z23" i="3"/>
  <c r="Z78" i="3"/>
  <c r="Z65" i="3"/>
  <c r="Z53" i="3"/>
  <c r="Z47" i="3"/>
  <c r="Z34" i="3"/>
  <c r="Z26" i="3"/>
  <c r="Z20" i="3"/>
  <c r="Z14" i="3"/>
  <c r="X80" i="3"/>
  <c r="Y80" i="3"/>
  <c r="F80" i="3" l="1"/>
  <c r="G80" i="3"/>
  <c r="Y7" i="3"/>
  <c r="X7" i="3"/>
  <c r="W7" i="3"/>
  <c r="V7" i="3"/>
  <c r="M7" i="3"/>
  <c r="L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G6" i="3"/>
  <c r="F6" i="3"/>
  <c r="Z80" i="3" l="1"/>
  <c r="T5" i="3" l="1"/>
  <c r="P5" i="3"/>
  <c r="X5" i="3" l="1"/>
  <c r="Y5" i="3" l="1"/>
  <c r="W5" i="3"/>
  <c r="V5" i="3"/>
  <c r="U5" i="3"/>
  <c r="S5" i="3"/>
  <c r="R5" i="3"/>
  <c r="Q5" i="3"/>
  <c r="O5" i="3"/>
  <c r="N5" i="3"/>
  <c r="M5" i="3"/>
  <c r="L5" i="3"/>
  <c r="G5" i="3"/>
  <c r="D2" i="28" l="1"/>
  <c r="D2" i="27"/>
  <c r="D2" i="26"/>
  <c r="D2" i="24"/>
  <c r="D2" i="30"/>
  <c r="D2" i="22"/>
  <c r="D2" i="21"/>
  <c r="D2" i="20"/>
  <c r="D2" i="18"/>
  <c r="AB34" i="3" l="1"/>
  <c r="AB35" i="3"/>
  <c r="AB33" i="3" l="1"/>
  <c r="AB36" i="3"/>
  <c r="AB37" i="3"/>
  <c r="AB38" i="3"/>
  <c r="AB39" i="3"/>
  <c r="AB40" i="3"/>
  <c r="AB41" i="3"/>
  <c r="AB42" i="3"/>
  <c r="Z6" i="3" l="1"/>
  <c r="AB60" i="3"/>
  <c r="Z7" i="3"/>
  <c r="AB21" i="3" l="1"/>
  <c r="AB8" i="3"/>
  <c r="AB10" i="3"/>
  <c r="AB12" i="3"/>
  <c r="AB14" i="3"/>
  <c r="AB16" i="3"/>
  <c r="AB18" i="3"/>
  <c r="AB20" i="3"/>
  <c r="AB28" i="3"/>
  <c r="AB30" i="3"/>
  <c r="AB32" i="3"/>
  <c r="AB43" i="3"/>
  <c r="AB45" i="3"/>
  <c r="AB47" i="3"/>
  <c r="AB49" i="3"/>
  <c r="AB51" i="3"/>
  <c r="AB53" i="3"/>
  <c r="AB55" i="3"/>
  <c r="AB57" i="3"/>
  <c r="AB59" i="3"/>
  <c r="AB61" i="3"/>
  <c r="AB63" i="3"/>
  <c r="AB65" i="3"/>
  <c r="AB67" i="3"/>
  <c r="AB70" i="3"/>
  <c r="AB72" i="3"/>
  <c r="AB74" i="3"/>
  <c r="AB75" i="3"/>
  <c r="AB76" i="3"/>
  <c r="AB78" i="3"/>
  <c r="AB80" i="3"/>
  <c r="AB27" i="3" l="1"/>
  <c r="AB25" i="3"/>
  <c r="AB23" i="3"/>
  <c r="AB79" i="3"/>
  <c r="AB77" i="3"/>
  <c r="AB73" i="3"/>
  <c r="AB69" i="3"/>
  <c r="AB64" i="3"/>
  <c r="AB62" i="3"/>
  <c r="AB58" i="3"/>
  <c r="AB56" i="3"/>
  <c r="AB54" i="3"/>
  <c r="AB52" i="3"/>
  <c r="AB50" i="3"/>
  <c r="AB48" i="3"/>
  <c r="AB46" i="3"/>
  <c r="AB44" i="3"/>
  <c r="AB31" i="3"/>
  <c r="AB29" i="3"/>
  <c r="AB19" i="3"/>
  <c r="AB17" i="3"/>
  <c r="AB15" i="3"/>
  <c r="AB13" i="3"/>
  <c r="AB11" i="3"/>
  <c r="AB9" i="3"/>
  <c r="AB7" i="3"/>
  <c r="AB71" i="3"/>
  <c r="AB66" i="3"/>
  <c r="AB26" i="3"/>
  <c r="AB24" i="3"/>
  <c r="AB22" i="3"/>
  <c r="AB68" i="3"/>
  <c r="AB6" i="3"/>
  <c r="Z5" i="3" l="1"/>
  <c r="AB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V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G30" authorId="0" shapeId="0" xr:uid="{D8DBC45B-6271-492E-A8D7-5C3A64E0A991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E75" authorId="0" shapeId="0" xr:uid="{300F5DE1-9C33-40FC-8DFD-EED297F137F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<sst xmlns="http://schemas.openxmlformats.org/spreadsheetml/2006/main" count="3384" uniqueCount="882">
  <si>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</si>
  <si>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</si>
  <si>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</si>
  <si>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</si>
  <si>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</si>
  <si>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</si>
  <si>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</si>
  <si>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</si>
  <si>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</si>
  <si>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</si>
  <si>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</si>
  <si>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</si>
  <si>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</si>
  <si>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</si>
  <si>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</si>
  <si>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</si>
  <si>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</si>
  <si>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</si>
  <si>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</si>
  <si>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</si>
  <si>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</si>
  <si>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</si>
  <si>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</si>
  <si>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</si>
  <si>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</si>
  <si>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</si>
  <si>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</si>
  <si>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</si>
  <si>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</si>
  <si>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</si>
  <si>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</si>
  <si>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</si>
  <si>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</si>
  <si>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</si>
  <si>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</si>
  <si>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</si>
  <si>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</si>
  <si>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</si>
  <si>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</si>
  <si>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</si>
  <si>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</si>
  <si>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</si>
  <si>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</si>
  <si>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</si>
  <si>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</si>
  <si>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</si>
  <si>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</si>
  <si>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</si>
  <si>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</si>
  <si>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</si>
  <si>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</si>
  <si>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</si>
  <si>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</si>
  <si>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</si>
  <si>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</si>
  <si>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</si>
  <si>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</si>
  <si>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</si>
  <si>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</si>
  <si>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</si>
  <si>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</si>
  <si>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</si>
  <si>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</si>
  <si>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</si>
  <si>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</si>
  <si>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</si>
  <si>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</si>
  <si>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</si>
  <si>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</si>
  <si>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</si>
  <si>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</si>
  <si>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</si>
  <si>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</si>
  <si>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</si>
  <si>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</si>
  <si>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</si>
  <si>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</si>
  <si>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</si>
  <si>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</si>
  <si>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</si>
  <si>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</si>
  <si>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</si>
  <si>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</si>
  <si>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</si>
  <si>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</si>
  <si>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</si>
  <si>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</si>
  <si>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</si>
  <si>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</si>
  <si>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</si>
  <si>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</si>
  <si>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</si>
  <si>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</si>
  <si>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</si>
  <si>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</si>
  <si>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</si>
  <si>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</si>
  <si>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</si>
  <si>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</si>
  <si>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</si>
  <si>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</si>
  <si>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</si>
  <si>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</si>
  <si>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</si>
  <si>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</si>
  <si>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</si>
  <si>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</si>
  <si>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</si>
  <si>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</si>
  <si>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</si>
  <si>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</si>
  <si>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</si>
  <si>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</si>
  <si>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</si>
  <si>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</si>
  <si>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</si>
  <si>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</si>
  <si>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</si>
  <si>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</si>
  <si>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</si>
  <si>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</si>
  <si>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</si>
  <si>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</si>
  <si>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</si>
  <si>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</si>
  <si>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</si>
  <si>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</si>
  <si>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</si>
  <si>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</si>
  <si>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</si>
  <si>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</si>
  <si>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</si>
  <si>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</si>
  <si>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</si>
  <si>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</si>
  <si>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</si>
  <si>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</si>
  <si>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</si>
  <si>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</si>
  <si>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</si>
  <si>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</si>
  <si>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</si>
  <si>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</si>
  <si>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</si>
  <si>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</si>
  <si>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운정2동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</si>
  <si>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</si>
  <si>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</si>
  <si>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</si>
  <si>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</si>
  <si>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</si>
  <si>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</si>
  <si>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</si>
  <si>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</si>
  <si>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</si>
  <si>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</si>
  <si>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</si>
  <si>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</si>
  <si>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</si>
  <si>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</si>
  <si>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</si>
  <si>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</si>
  <si>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</si>
  <si>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</si>
  <si>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</si>
  <si>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</si>
  <si>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</si>
  <si>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</si>
  <si>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</si>
  <si>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</si>
  <si>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</si>
  <si>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</si>
  <si>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</si>
  <si>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</si>
  <si>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</si>
  <si>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</si>
  <si>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</si>
  <si>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</si>
  <si>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</si>
  <si>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</si>
  <si>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</si>
  <si>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</si>
  <si>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</si>
  <si>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</si>
  <si>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</si>
  <si>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</si>
  <si>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</si>
  <si>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</si>
  <si>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</si>
  <si>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</si>
  <si>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</si>
  <si>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</si>
  <si>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</si>
  <si>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</si>
  <si>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</si>
  <si>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</si>
  <si>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</si>
  <si>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</si>
  <si>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</si>
  <si>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</si>
  <si>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</si>
  <si>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</si>
  <si>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</si>
  <si>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</si>
  <si>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</si>
  <si>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</si>
  <si>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</si>
  <si>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</si>
  <si>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</si>
  <si>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</si>
  <si>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</si>
  <si>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</si>
  <si>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</si>
  <si>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</si>
  <si>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</si>
  <si>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</si>
  <si>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</si>
  <si>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</si>
  <si>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</si>
  <si>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</si>
  <si>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</si>
  <si>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</si>
  <si>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</si>
  <si>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</si>
  <si>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</si>
  <si>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</si>
  <si>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</si>
  <si>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</si>
  <si>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</si>
  <si>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</si>
  <si>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</si>
  <si>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</si>
  <si>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</si>
  <si>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</si>
  <si>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</si>
  <si>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</si>
  <si>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</si>
  <si>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</si>
  <si>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</si>
  <si>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</si>
  <si>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</si>
  <si>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</si>
  <si>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</si>
  <si>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</si>
  <si>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</si>
  <si>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</si>
  <si>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</si>
  <si>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</si>
  <si>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</si>
  <si>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</si>
  <si>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</si>
  <si>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</si>
  <si>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</si>
  <si>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</si>
  <si>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</si>
  <si>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</si>
  <si>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</si>
  <si>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</si>
  <si>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</si>
  <si>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</si>
  <si>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</si>
  <si>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</si>
  <si>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</si>
  <si>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</si>
  <si>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</si>
  <si>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</si>
  <si>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</si>
  <si>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</si>
  <si>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</si>
  <si>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</si>
  <si>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</si>
  <si>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</si>
  <si>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</si>
  <si>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</si>
  <si>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</si>
  <si>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</si>
  <si>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</si>
  <si>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</si>
  <si>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</si>
  <si>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</si>
  <si>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</si>
  <si>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</si>
  <si>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</si>
  <si>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</si>
  <si>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</si>
  <si>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</si>
  <si>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</si>
  <si>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</si>
  <si>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</si>
  <si>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</si>
  <si>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</si>
  <si>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</si>
  <si>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</si>
  <si>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</si>
  <si>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</si>
  <si>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</si>
  <si>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</si>
  <si>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</si>
  <si>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</si>
  <si>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</si>
  <si>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</si>
  <si>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</si>
  <si>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</si>
  <si>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</si>
  <si>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</si>
  <si>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</si>
  <si>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</si>
  <si>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</si>
  <si>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</si>
  <si>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</si>
  <si>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</si>
  <si>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</si>
  <si>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</si>
  <si>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</si>
  <si>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</si>
  <si>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</si>
  <si>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</si>
  <si>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</si>
  <si>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</si>
  <si>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</si>
  <si>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</si>
  <si>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</si>
  <si>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</si>
  <si>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</si>
  <si>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</si>
  <si>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</si>
  <si>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</si>
  <si>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</si>
  <si>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</si>
  <si>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</si>
  <si>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</si>
  <si>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</si>
  <si>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</si>
  <si>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</si>
  <si>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</si>
  <si>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</si>
  <si>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</si>
  <si>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</si>
  <si>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</si>
  <si>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</si>
  <si>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</si>
  <si>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</si>
  <si>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</si>
  <si>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</si>
  <si>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</si>
  <si>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</si>
  <si>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</si>
  <si>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</si>
  <si>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</si>
  <si>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</si>
  <si>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</si>
  <si>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</si>
  <si>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</si>
  <si>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</si>
  <si>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</si>
  <si>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</si>
  <si>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</si>
  <si>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</si>
  <si>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</si>
  <si>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</si>
  <si>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</si>
  <si>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</si>
  <si>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</si>
  <si>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</si>
  <si>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</si>
  <si>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</si>
  <si>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</si>
  <si>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</si>
  <si>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</si>
  <si>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</si>
  <si>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</si>
  <si>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</si>
  <si>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</si>
  <si>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</si>
  <si>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</si>
  <si>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</si>
  <si>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</si>
  <si>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</si>
  <si>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</si>
  <si>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</si>
  <si>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</si>
  <si>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</si>
  <si>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</si>
  <si>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</si>
  <si>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남상미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</si>
  <si>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</si>
  <si>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</si>
  <si>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</si>
  <si>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</si>
  <si>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</si>
  <si>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</si>
  <si>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</si>
  <si>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</si>
  <si>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</si>
  <si>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</si>
  <si>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</si>
  <si>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</si>
  <si>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</si>
  <si>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</si>
  <si>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</si>
  <si>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</si>
  <si>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</si>
  <si>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</si>
  <si>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</si>
  <si>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</si>
  <si>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</si>
  <si>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</si>
  <si>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</si>
  <si>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</si>
  <si>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쑝쏭돈까스 파주문산점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</si>
  <si>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</si>
  <si>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</si>
  <si>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</si>
  <si>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</si>
  <si>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</si>
  <si>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</si>
  <si>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</si>
  <si>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</si>
  <si>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</si>
  <si>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</si>
  <si>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</si>
  <si>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</si>
  <si>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</si>
  <si>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</si>
  <si>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</si>
  <si>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</si>
  <si>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</si>
  <si>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</si>
  <si>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</si>
  <si>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</si>
  <si>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</si>
  <si>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</si>
  <si>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</si>
  <si>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</si>
  <si>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</si>
  <si>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</si>
  <si>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</si>
  <si>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</si>
  <si>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</si>
  <si>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</si>
  <si>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</si>
  <si>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</si>
  <si>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</si>
  <si>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</si>
  <si>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</si>
  <si>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</si>
  <si>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</si>
  <si>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</si>
  <si>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</si>
  <si>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</si>
  <si>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</si>
  <si>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</si>
  <si>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</si>
  <si>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</si>
  <si>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</si>
  <si>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</si>
  <si>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</si>
  <si>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</si>
  <si>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</si>
  <si>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</si>
  <si>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본죽&amp;비빔밥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</si>
  <si>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</si>
  <si>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</si>
  <si>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</si>
  <si>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</si>
  <si>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</si>
  <si>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</si>
  <si>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</si>
  <si>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</si>
  <si>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</si>
  <si>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</si>
  <si>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</si>
  <si>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</si>
  <si>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쿠지라스시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</si>
  <si>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</si>
  <si>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</si>
  <si>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</si>
  <si>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</si>
  <si>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</si>
  <si>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</si>
  <si>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</si>
  <si>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</si>
  <si>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</si>
  <si>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</si>
  <si>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</si>
  <si>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</si>
  <si>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</si>
  <si>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</si>
  <si>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</si>
  <si>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</si>
  <si>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</si>
  <si>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</si>
  <si>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</si>
  <si>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</si>
  <si>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</si>
  <si>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</si>
  <si>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</si>
  <si>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</si>
  <si>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</si>
  <si>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</si>
  <si>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</si>
  <si>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</si>
  <si>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</si>
  <si>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</si>
  <si>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</si>
  <si>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</si>
  <si>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</si>
  <si>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</si>
  <si>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</si>
  <si>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</si>
  <si>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</si>
  <si>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</si>
  <si>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</si>
  <si>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</si>
  <si>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</si>
  <si>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</si>
  <si>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</si>
  <si>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</si>
  <si>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</si>
  <si>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</si>
  <si>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</si>
  <si>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</si>
  <si>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</si>
  <si>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</si>
  <si>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</si>
  <si>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</si>
  <si>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</si>
  <si>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</si>
  <si>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</si>
  <si>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</si>
  <si>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</si>
  <si>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</si>
  <si>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</si>
  <si>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</si>
  <si>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</si>
  <si>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</si>
  <si>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</si>
  <si>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</si>
  <si>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</si>
  <si>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</si>
  <si>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</si>
  <si>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</si>
  <si>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</si>
  <si>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</si>
  <si>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</si>
  <si>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</si>
  <si>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</si>
  <si>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</si>
  <si>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</si>
  <si>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</si>
  <si>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</si>
  <si>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</si>
  <si>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</si>
  <si>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</si>
  <si>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</si>
  <si>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</si>
  <si>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</si>
  <si>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</si>
  <si>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</si>
  <si>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</si>
  <si>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</si>
  <si>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</si>
  <si>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</si>
  <si>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</si>
  <si>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</si>
  <si>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</si>
  <si>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</si>
  <si>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</si>
  <si>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</si>
  <si>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</si>
  <si>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</si>
  <si>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</si>
  <si>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</si>
  <si>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</si>
  <si>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</si>
  <si>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</si>
  <si>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</si>
  <si>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</si>
  <si>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</si>
  <si>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</si>
  <si>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</si>
  <si>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</si>
  <si>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</si>
  <si>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</si>
  <si>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</si>
  <si>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</si>
  <si>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</si>
  <si>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</si>
  <si>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</si>
  <si>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</si>
  <si>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</si>
  <si>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</si>
  <si>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</si>
  <si>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</si>
  <si>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</si>
  <si>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</si>
  <si>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</si>
  <si>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</si>
  <si>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</si>
  <si>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</si>
  <si>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</si>
  <si>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</si>
  <si>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</si>
  <si>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</si>
  <si>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</si>
  <si>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</si>
  <si>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</si>
  <si>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</si>
  <si>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</si>
  <si>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</si>
  <si>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</si>
  <si>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</si>
  <si>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</si>
  <si>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</si>
  <si>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</si>
  <si>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</si>
  <si>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</si>
  <si>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</si>
  <si>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</si>
  <si>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</si>
  <si>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</si>
  <si>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</si>
  <si>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</si>
  <si>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</si>
  <si>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</si>
  <si>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</si>
  <si>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</si>
  <si>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</si>
  <si>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</si>
  <si>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</si>
  <si>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</si>
  <si>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</si>
  <si>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</si>
  <si>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</si>
  <si>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</si>
  <si>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</si>
  <si>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</si>
  <si>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</si>
  <si>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</si>
  <si>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</si>
  <si>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</si>
  <si>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</si>
  <si>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</si>
  <si>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</si>
  <si>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</si>
  <si>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</si>
  <si>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홈플러스 파주운정점</t>
    <phoneticPr fontId="1" type="noConversion"/>
  </si>
  <si>
    <t>대진식자재마트</t>
    <phoneticPr fontId="1" type="noConversion"/>
  </si>
  <si>
    <t>명가원</t>
    <phoneticPr fontId="1" type="noConversion"/>
  </si>
  <si>
    <t>일품중앙설렁탕</t>
    <phoneticPr fontId="1" type="noConversion"/>
  </si>
  <si>
    <t>국밥 참맛있는 집</t>
    <phoneticPr fontId="1" type="noConversion"/>
  </si>
  <si>
    <t>밥꼬찜닭 운정직영점</t>
    <phoneticPr fontId="1" type="noConversion"/>
  </si>
  <si>
    <t>천수냉면</t>
    <phoneticPr fontId="1" type="noConversion"/>
  </si>
  <si>
    <t>왕돈까스&amp;왕냉면</t>
    <phoneticPr fontId="1" type="noConversion"/>
  </si>
  <si>
    <t>24시간전주콩나물국밥</t>
    <phoneticPr fontId="1" type="noConversion"/>
  </si>
  <si>
    <t>본죽&amp;비빕밥파주운정산내마을점</t>
    <phoneticPr fontId="1" type="noConversion"/>
  </si>
  <si>
    <t>강순자옛맛김치찌개</t>
    <phoneticPr fontId="1" type="noConversion"/>
  </si>
  <si>
    <t>홍가네김밥</t>
    <phoneticPr fontId="1" type="noConversion"/>
  </si>
  <si>
    <t>참좋은 정육식당</t>
    <phoneticPr fontId="1" type="noConversion"/>
  </si>
  <si>
    <t>육미향 파주직영점</t>
    <phoneticPr fontId="1" type="noConversion"/>
  </si>
  <si>
    <t>육미향 한우 채끝 1++</t>
    <phoneticPr fontId="1" type="noConversion"/>
  </si>
  <si>
    <t>소탄</t>
    <phoneticPr fontId="1" type="noConversion"/>
  </si>
  <si>
    <t>양념돼지갈비</t>
    <phoneticPr fontId="1" type="noConversion"/>
  </si>
  <si>
    <t>고구려짬뽕파주운정홈플러스점</t>
    <phoneticPr fontId="1" type="noConversion"/>
  </si>
  <si>
    <t>짜장인 파주운정점</t>
    <phoneticPr fontId="1" type="noConversion"/>
  </si>
  <si>
    <t>초밥좋은날</t>
    <phoneticPr fontId="1" type="noConversion"/>
  </si>
  <si>
    <t>운정 좋은초밥</t>
    <phoneticPr fontId="1" type="noConversion"/>
  </si>
  <si>
    <t>겸손돈가스 파주운정점</t>
    <phoneticPr fontId="1" type="noConversion"/>
  </si>
  <si>
    <t>맘스터치 운정산내마을점</t>
    <phoneticPr fontId="1" type="noConversion"/>
  </si>
  <si>
    <t>롯데리아 홈플러스파주운정점</t>
    <phoneticPr fontId="1" type="noConversion"/>
  </si>
  <si>
    <t>서오릉피자 운정신도시점</t>
    <phoneticPr fontId="1" type="noConversion"/>
  </si>
  <si>
    <t>탐나는피자 파주운정점</t>
    <phoneticPr fontId="1" type="noConversion"/>
  </si>
  <si>
    <t>청년치킨 파주운정점</t>
    <phoneticPr fontId="1" type="noConversion"/>
  </si>
  <si>
    <t>교촌치킨 산내마을점</t>
    <phoneticPr fontId="1" type="noConversion"/>
  </si>
  <si>
    <t>홍가네 김밥</t>
    <phoneticPr fontId="1" type="noConversion"/>
  </si>
  <si>
    <t>김가네 파주목동동점</t>
    <phoneticPr fontId="1" type="noConversion"/>
  </si>
  <si>
    <t>이모네 국수집</t>
    <phoneticPr fontId="1" type="noConversion"/>
  </si>
  <si>
    <t>오백국수 파주운정점</t>
    <phoneticPr fontId="1" type="noConversion"/>
  </si>
  <si>
    <t>스타벅스 파주산내점</t>
    <phoneticPr fontId="1" type="noConversion"/>
  </si>
  <si>
    <t>메가커피운정신도시1호점</t>
    <phoneticPr fontId="1" type="noConversion"/>
  </si>
  <si>
    <t>크린토피아코인워시홈플러스</t>
    <phoneticPr fontId="1" type="noConversion"/>
  </si>
  <si>
    <t>새소망세탁</t>
    <phoneticPr fontId="1" type="noConversion"/>
  </si>
  <si>
    <t>산내옷수선</t>
    <phoneticPr fontId="1" type="noConversion"/>
  </si>
  <si>
    <t>마크헤어운정2호점</t>
    <phoneticPr fontId="1" type="noConversion"/>
  </si>
  <si>
    <t>라니헤어</t>
    <phoneticPr fontId="1" type="noConversion"/>
  </si>
  <si>
    <t>산내이발관</t>
    <phoneticPr fontId="1" type="noConversion"/>
  </si>
  <si>
    <t>블루클럽운정산내마을</t>
    <phoneticPr fontId="1" type="noConversion"/>
  </si>
  <si>
    <t xml:space="preserve"> </t>
    <phoneticPr fontId="1" type="noConversion"/>
  </si>
  <si>
    <t>텐텐볼링</t>
    <phoneticPr fontId="1" type="noConversion"/>
  </si>
  <si>
    <t>1게임비</t>
    <phoneticPr fontId="1" type="noConversion"/>
  </si>
  <si>
    <t>곰골프아카데미</t>
    <phoneticPr fontId="1" type="noConversion"/>
  </si>
  <si>
    <t xml:space="preserve">곰골프 4번 레슨, 다른 연습장은 이용료는 게임당 받고, 레슨이 없거나, 별도입니다. </t>
    <phoneticPr fontId="1" type="noConversion"/>
  </si>
  <si>
    <t>산내당구클럽</t>
    <phoneticPr fontId="1" type="noConversion"/>
  </si>
  <si>
    <t>7당구클럽</t>
    <phoneticPr fontId="1" type="noConversion"/>
  </si>
  <si>
    <t>팀레드휘트니스</t>
    <phoneticPr fontId="1" type="noConversion"/>
  </si>
  <si>
    <t>짐원휘트니스운정본점</t>
    <phoneticPr fontId="1" type="noConversion"/>
  </si>
  <si>
    <t>산내명품노래연습장</t>
    <phoneticPr fontId="1" type="noConversion"/>
  </si>
  <si>
    <t>판타스틱코인노래연습장</t>
    <phoneticPr fontId="1" type="noConversion"/>
  </si>
  <si>
    <t>아크PC목동동점</t>
    <phoneticPr fontId="1" type="noConversion"/>
  </si>
  <si>
    <t>3POP PC방 파주운정점</t>
    <phoneticPr fontId="1" type="noConversion"/>
  </si>
  <si>
    <t>대하마트</t>
  </si>
  <si>
    <t>빅마트</t>
  </si>
  <si>
    <t>신선상회</t>
  </si>
  <si>
    <t>태창상회</t>
  </si>
  <si>
    <t>시장축산</t>
  </si>
  <si>
    <t>중앙수산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</si>
  <si>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</si>
  <si>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</si>
  <si>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</si>
  <si>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</si>
  <si>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</si>
  <si>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</si>
  <si>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</si>
  <si>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</si>
  <si>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</si>
  <si>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</si>
  <si>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</si>
  <si>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</si>
  <si>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</si>
  <si>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</si>
  <si>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</si>
  <si>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</si>
  <si>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</si>
  <si>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</si>
  <si>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</si>
  <si>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</si>
  <si>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</si>
  <si>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</si>
  <si>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</si>
  <si>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</si>
  <si>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</si>
  <si>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</si>
  <si>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</si>
  <si>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</si>
  <si>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</si>
  <si>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</si>
  <si>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</si>
  <si>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</si>
  <si>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</si>
  <si>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</si>
  <si>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</si>
  <si>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</si>
  <si>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</si>
  <si>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</si>
  <si>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</si>
  <si>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</si>
  <si>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</si>
  <si>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</si>
  <si>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</si>
  <si>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</si>
  <si>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</si>
  <si>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</si>
  <si>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</si>
  <si>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</si>
  <si>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</si>
  <si>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</si>
  <si>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</si>
  <si>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</si>
  <si>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</si>
  <si>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</si>
  <si>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</si>
  <si>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</si>
  <si>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</si>
  <si>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</si>
  <si>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</si>
  <si>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</si>
  <si>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</si>
  <si>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</si>
  <si>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</si>
  <si>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</si>
  <si>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</si>
  <si>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</si>
  <si>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</si>
  <si>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김가네김밥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</si>
  <si>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</si>
  <si>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</si>
  <si>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</si>
  <si>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</si>
  <si>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</si>
  <si>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</si>
  <si>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</si>
  <si>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</si>
  <si>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</si>
  <si>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</si>
  <si>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</si>
  <si>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</si>
  <si>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</si>
  <si>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</si>
  <si>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</si>
  <si>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</si>
  <si>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</si>
  <si>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</si>
  <si>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</si>
  <si>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</si>
  <si>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</si>
  <si>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</si>
  <si>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</si>
  <si>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</si>
  <si>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</si>
  <si>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</si>
  <si>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</si>
  <si>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</si>
  <si>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</si>
  <si>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</si>
  <si>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</si>
  <si>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</si>
  <si>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</si>
  <si>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</si>
  <si>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</si>
  <si>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</si>
  <si>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</si>
  <si>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</si>
  <si>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</si>
  <si>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</si>
  <si>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(-)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</si>
  <si>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</si>
  <si>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</si>
  <si>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</si>
  <si>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</si>
  <si>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</si>
  <si>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</si>
  <si>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</si>
  <si>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</si>
  <si>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</si>
  <si>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</si>
  <si>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</si>
  <si>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</si>
  <si>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</si>
  <si>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</si>
  <si>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</si>
  <si>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</si>
  <si>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</si>
  <si>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</si>
  <si>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</si>
  <si>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</si>
  <si>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</si>
  <si>
    <t>풍림세탁</t>
  </si>
  <si>
    <t>마리호텔</t>
  </si>
  <si>
    <t>로이드밤</t>
  </si>
  <si>
    <t>젠틀맨</t>
  </si>
  <si>
    <t>지앤지스파</t>
  </si>
  <si>
    <t>금촌MK볼링장</t>
  </si>
  <si>
    <t>디클리셰 금릉</t>
  </si>
  <si>
    <t>빌리원당구장</t>
  </si>
  <si>
    <t>더블유짐</t>
  </si>
  <si>
    <t>퀸스애비뉴</t>
  </si>
  <si>
    <t>스펙PC방</t>
  </si>
  <si>
    <t>진초밥</t>
    <phoneticPr fontId="1" type="noConversion"/>
  </si>
  <si>
    <t>폐업으로 업체변경</t>
    <phoneticPr fontId="1" type="noConversion"/>
  </si>
  <si>
    <t>홈플 경기미 고시히카리, 대진 한수위</t>
    <phoneticPr fontId="1" type="noConversion"/>
  </si>
  <si>
    <t>GS더프레시 운정힐스테이트점</t>
    <phoneticPr fontId="1" type="noConversion"/>
  </si>
  <si>
    <t>대진: 12호</t>
    <phoneticPr fontId="1" type="noConversion"/>
  </si>
  <si>
    <t>gS더프레시 운정힐스테이트점</t>
    <phoneticPr fontId="1" type="noConversion"/>
  </si>
  <si>
    <t>홈플 300g*2=5,390</t>
    <phoneticPr fontId="1" type="noConversion"/>
  </si>
  <si>
    <t>계림정갈비탕</t>
    <phoneticPr fontId="1" type="noConversion"/>
  </si>
  <si>
    <t>서영갈비마루 :폐업</t>
    <phoneticPr fontId="1" type="noConversion"/>
  </si>
  <si>
    <t>김밥가</t>
    <phoneticPr fontId="1" type="noConversion"/>
  </si>
  <si>
    <t>서영갈비마루 :폐업, 김밥가(된장찌개에 바지락이 들어감)</t>
    <phoneticPr fontId="1" type="noConversion"/>
  </si>
  <si>
    <t xml:space="preserve">참숯 축구공탄구이 파주본점 </t>
    <phoneticPr fontId="1" type="noConversion"/>
  </si>
  <si>
    <t>하나로 국산</t>
    <phoneticPr fontId="1" type="noConversion"/>
  </si>
  <si>
    <t>하나로 토종닭</t>
    <phoneticPr fontId="1" type="noConversion"/>
  </si>
  <si>
    <t>플랜에이짐</t>
    <phoneticPr fontId="2" type="noConversion"/>
  </si>
  <si>
    <t>환산 가격</t>
  </si>
  <si>
    <t>대하마트 20구 환산</t>
  </si>
  <si>
    <t>3월 1차
평균가</t>
    <phoneticPr fontId="1" type="noConversion"/>
  </si>
  <si>
    <t>3월 2차
평균가</t>
    <phoneticPr fontId="1" type="noConversion"/>
  </si>
  <si>
    <t>신밧드식자재마트</t>
    <phoneticPr fontId="2" type="noConversion"/>
  </si>
  <si>
    <t>나주곰탕</t>
    <phoneticPr fontId="1" type="noConversion"/>
  </si>
  <si>
    <t>두둑한한판</t>
    <phoneticPr fontId="1" type="noConversion"/>
  </si>
  <si>
    <t>한뫼소머리국밥</t>
    <phoneticPr fontId="1" type="noConversion"/>
  </si>
  <si>
    <t>만나칼국수</t>
    <phoneticPr fontId="1" type="noConversion"/>
  </si>
  <si>
    <t>차돌된장</t>
    <phoneticPr fontId="1" type="noConversion"/>
  </si>
  <si>
    <t>대동반점</t>
    <phoneticPr fontId="1" type="noConversion"/>
  </si>
  <si>
    <t>크래프트9펠롱</t>
    <phoneticPr fontId="1" type="noConversion"/>
  </si>
  <si>
    <t>M</t>
    <phoneticPr fontId="1" type="noConversion"/>
  </si>
  <si>
    <t>치킨메니아</t>
    <phoneticPr fontId="1" type="noConversion"/>
  </si>
  <si>
    <t>동미분식</t>
    <phoneticPr fontId="1" type="noConversion"/>
  </si>
  <si>
    <t>이즈바</t>
    <phoneticPr fontId="1" type="noConversion"/>
  </si>
  <si>
    <t>더조은헤어</t>
    <phoneticPr fontId="1" type="noConversion"/>
  </si>
  <si>
    <t>재훈헤어</t>
    <phoneticPr fontId="1" type="noConversion"/>
  </si>
  <si>
    <t>팡파르노래방</t>
    <phoneticPr fontId="1" type="noConversion"/>
  </si>
  <si>
    <t>얌샘김밥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</si>
</sst>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6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41" fontId="5" fillId="0" borderId="46" xfId="1" applyFont="1" applyFill="1" applyBorder="1" applyAlignment="1">
      <alignment vertical="center" shrinkToFit="1"/>
    </xf>
    <xf numFmtId="41" fontId="5" fillId="0" borderId="47" xfId="1" applyFont="1" applyFill="1" applyBorder="1" applyAlignment="1">
      <alignment vertical="center" shrinkToFit="1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>
      <alignment vertical="center"/>
    </xf>
    <xf numFmtId="41" fontId="5" fillId="0" borderId="56" xfId="1" applyFont="1" applyFill="1" applyBorder="1" applyAlignment="1">
      <alignment vertical="center" shrinkToFit="1"/>
    </xf>
    <xf numFmtId="41" fontId="5" fillId="0" borderId="57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7" fillId="0" borderId="0" xfId="4" applyNumberFormat="1" applyFont="1" applyAlignment="1">
      <alignment horizontal="left" vertical="center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4" xfId="1" applyFont="1" applyFill="1" applyBorder="1" applyAlignment="1">
      <alignment vertical="center" shrinkToFit="1"/>
    </xf>
    <xf numFmtId="41" fontId="26" fillId="0" borderId="65" xfId="1" applyFont="1" applyFill="1" applyBorder="1" applyAlignment="1">
      <alignment vertical="center" shrinkToFit="1"/>
    </xf>
    <xf numFmtId="41" fontId="26" fillId="0" borderId="66" xfId="1" applyFont="1" applyFill="1" applyBorder="1" applyAlignment="1">
      <alignment vertical="center" shrinkToFit="1"/>
    </xf>
    <xf numFmtId="0" fontId="9" fillId="3" borderId="61" xfId="0" applyFont="1" applyFill="1" applyBorder="1" applyAlignment="1">
      <alignment horizontal="center" vertical="center" shrinkToFit="1"/>
    </xf>
    <xf numFmtId="43" fontId="0" fillId="0" borderId="62" xfId="0" applyNumberFormat="1" applyBorder="1">
      <alignment vertical="center"/>
    </xf>
    <xf numFmtId="43" fontId="0" fillId="0" borderId="63" xfId="0" applyNumberFormat="1" applyBorder="1">
      <alignment vertical="center"/>
    </xf>
    <xf numFmtId="43" fontId="0" fillId="0" borderId="67" xfId="0" applyNumberFormat="1" applyBorder="1">
      <alignment vertical="center"/>
    </xf>
    <xf numFmtId="43" fontId="0" fillId="0" borderId="68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9" xfId="0" applyFont="1" applyBorder="1" applyAlignment="1">
      <alignment horizontal="center" vertical="center" shrinkToFit="1"/>
    </xf>
    <xf numFmtId="0" fontId="9" fillId="0" borderId="69" xfId="0" applyFont="1" applyBorder="1" applyAlignment="1">
      <alignment horizontal="center"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3" xfId="0" applyFont="1" applyBorder="1" applyAlignment="1">
      <alignment horizontal="center" vertical="center" shrinkToFit="1"/>
    </xf>
    <xf numFmtId="41" fontId="26" fillId="0" borderId="74" xfId="1" applyFont="1" applyFill="1" applyBorder="1" applyAlignment="1">
      <alignment vertical="center" shrinkToFit="1"/>
    </xf>
    <xf numFmtId="0" fontId="9" fillId="0" borderId="75" xfId="0" applyFont="1" applyBorder="1" applyAlignment="1">
      <alignment horizontal="center" vertical="center" shrinkToFit="1"/>
    </xf>
    <xf numFmtId="43" fontId="0" fillId="0" borderId="77" xfId="0" applyNumberFormat="1" applyBorder="1">
      <alignment vertical="center"/>
    </xf>
    <xf numFmtId="43" fontId="0" fillId="0" borderId="78" xfId="0" applyNumberFormat="1" applyBorder="1">
      <alignment vertical="center"/>
    </xf>
    <xf numFmtId="43" fontId="0" fillId="0" borderId="79" xfId="0" applyNumberFormat="1" applyBorder="1">
      <alignment vertical="center"/>
    </xf>
    <xf numFmtId="43" fontId="0" fillId="0" borderId="80" xfId="0" applyNumberFormat="1" applyBorder="1">
      <alignment vertical="center"/>
    </xf>
    <xf numFmtId="43" fontId="0" fillId="0" borderId="81" xfId="0" applyNumberFormat="1" applyBorder="1">
      <alignment vertical="center"/>
    </xf>
    <xf numFmtId="41" fontId="26" fillId="0" borderId="82" xfId="1" applyFont="1" applyFill="1" applyBorder="1" applyAlignment="1">
      <alignment vertical="center" shrinkToFit="1"/>
    </xf>
    <xf numFmtId="41" fontId="26" fillId="0" borderId="83" xfId="1" applyFont="1" applyFill="1" applyBorder="1" applyAlignment="1">
      <alignment vertical="center" shrinkToFit="1"/>
    </xf>
    <xf numFmtId="41" fontId="26" fillId="0" borderId="84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8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85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shrinkToFit="1"/>
    </xf>
    <xf numFmtId="41" fontId="27" fillId="7" borderId="26" xfId="0" applyNumberFormat="1" applyFont="1" applyFill="1" applyBorder="1" applyAlignment="1">
      <alignment horizontal="center"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86" xfId="0" applyFont="1" applyBorder="1" applyAlignment="1">
      <alignment horizontal="center" vertical="center" wrapText="1"/>
    </xf>
    <xf numFmtId="176" fontId="29" fillId="0" borderId="9" xfId="2" applyNumberFormat="1" applyFont="1" applyBorder="1" applyAlignment="1">
      <alignment horizontal="center" vertical="center" shrinkToFit="1"/>
    </xf>
    <xf numFmtId="3" fontId="27" fillId="0" borderId="87" xfId="0" applyNumberFormat="1" applyFont="1" applyBorder="1" applyAlignment="1">
      <alignment horizontal="right" vertical="center" wrapText="1"/>
    </xf>
    <xf numFmtId="3" fontId="27" fillId="0" borderId="88" xfId="0" applyNumberFormat="1" applyFont="1" applyBorder="1" applyAlignment="1">
      <alignment horizontal="right" vertical="center" wrapText="1"/>
    </xf>
    <xf numFmtId="176" fontId="29" fillId="0" borderId="9" xfId="2" applyNumberFormat="1" applyFont="1" applyBorder="1" applyAlignment="1">
      <alignment horizontal="center" vertical="center" wrapText="1" shrinkToFit="1"/>
    </xf>
    <xf numFmtId="41" fontId="27" fillId="0" borderId="87" xfId="0" applyNumberFormat="1" applyFont="1" applyBorder="1" applyAlignment="1">
      <alignment vertical="center" shrinkToFit="1"/>
    </xf>
    <xf numFmtId="176" fontId="29" fillId="0" borderId="89" xfId="2" applyNumberFormat="1" applyFont="1" applyBorder="1" applyAlignment="1">
      <alignment horizontal="center" vertical="center" shrinkToFit="1"/>
    </xf>
    <xf numFmtId="41" fontId="27" fillId="0" borderId="88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90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91" xfId="0" applyNumberFormat="1" applyFont="1" applyBorder="1" applyAlignment="1">
      <alignment vertical="center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2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3" fontId="27" fillId="0" borderId="88" xfId="0" applyNumberFormat="1" applyFont="1" applyBorder="1" applyAlignment="1">
      <alignment vertical="center" wrapText="1"/>
    </xf>
    <xf numFmtId="3" fontId="27" fillId="0" borderId="93" xfId="0" applyNumberFormat="1" applyFont="1" applyBorder="1" applyAlignment="1">
      <alignment vertical="center" wrapText="1"/>
    </xf>
    <xf numFmtId="0" fontId="27" fillId="0" borderId="88" xfId="0" applyFont="1" applyBorder="1" applyAlignment="1">
      <alignment vertical="center" wrapText="1"/>
    </xf>
    <xf numFmtId="0" fontId="9" fillId="4" borderId="94" xfId="0" applyFont="1" applyFill="1" applyBorder="1" applyAlignment="1">
      <alignment horizontal="center" vertical="center" shrinkToFit="1"/>
    </xf>
    <xf numFmtId="0" fontId="9" fillId="4" borderId="95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97" xfId="2" applyFont="1" applyBorder="1" applyAlignment="1">
      <alignment horizontal="center" vertical="center" shrinkToFit="1"/>
    </xf>
    <xf numFmtId="0" fontId="30" fillId="0" borderId="85" xfId="2" applyFont="1" applyBorder="1" applyAlignment="1">
      <alignment horizontal="center" vertical="center" shrinkToFit="1"/>
    </xf>
    <xf numFmtId="41" fontId="20" fillId="0" borderId="98" xfId="4" applyFont="1" applyBorder="1" applyAlignment="1">
      <alignment horizontal="center" vertical="center" shrinkToFit="1"/>
    </xf>
    <xf numFmtId="176" fontId="30" fillId="0" borderId="97" xfId="2" applyNumberFormat="1" applyFont="1" applyBorder="1" applyAlignment="1">
      <alignment horizontal="center" vertical="center" shrinkToFit="1"/>
    </xf>
    <xf numFmtId="176" fontId="30" fillId="0" borderId="85" xfId="2" applyNumberFormat="1" applyFont="1" applyBorder="1" applyAlignment="1">
      <alignment horizontal="center" vertical="center" shrinkToFit="1"/>
    </xf>
    <xf numFmtId="41" fontId="7" fillId="0" borderId="98" xfId="4" applyFont="1" applyBorder="1" applyAlignment="1">
      <alignment horizontal="center" vertical="center" shrinkToFit="1"/>
    </xf>
    <xf numFmtId="41" fontId="20" fillId="0" borderId="98" xfId="4" applyFont="1" applyBorder="1" applyAlignment="1">
      <alignment horizontal="left" vertical="center"/>
    </xf>
    <xf numFmtId="41" fontId="20" fillId="0" borderId="98" xfId="4" applyFont="1" applyBorder="1" applyAlignment="1">
      <alignment vertical="center"/>
    </xf>
    <xf numFmtId="0" fontId="30" fillId="0" borderId="99" xfId="0" applyFont="1" applyBorder="1" applyAlignment="1">
      <alignment horizontal="center" vertical="center" shrinkToFit="1"/>
    </xf>
    <xf numFmtId="0" fontId="30" fillId="0" borderId="100" xfId="0" applyFont="1" applyBorder="1" applyAlignment="1">
      <alignment horizontal="center" vertical="center" shrinkToFit="1"/>
    </xf>
    <xf numFmtId="41" fontId="20" fillId="0" borderId="101" xfId="4" applyFont="1" applyBorder="1" applyAlignment="1">
      <alignment horizontal="center" vertical="center" shrinkToFit="1"/>
    </xf>
    <xf numFmtId="41" fontId="5" fillId="8" borderId="28" xfId="1" applyFont="1" applyFill="1" applyBorder="1" applyAlignment="1">
      <alignment vertical="center" shrinkToFit="1"/>
    </xf>
    <xf numFmtId="41" fontId="5" fillId="0" borderId="102" xfId="1" applyFont="1" applyFill="1" applyBorder="1" applyAlignment="1">
      <alignment vertical="center" shrinkToFit="1"/>
    </xf>
    <xf numFmtId="41" fontId="31" fillId="0" borderId="26" xfId="0" applyNumberFormat="1" applyFont="1" applyBorder="1" applyAlignment="1">
      <alignment horizontal="center" vertical="center" shrinkToFit="1"/>
    </xf>
    <xf numFmtId="41" fontId="31" fillId="0" borderId="26" xfId="0" applyNumberFormat="1" applyFont="1" applyBorder="1" applyAlignment="1">
      <alignment horizontal="right" vertical="center" shrinkToFit="1"/>
    </xf>
    <xf numFmtId="41" fontId="32" fillId="0" borderId="11" xfId="4" applyFont="1" applyBorder="1" applyAlignment="1">
      <alignment horizontal="center" vertical="center" wrapText="1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96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9" xfId="3" applyNumberFormat="1" applyFont="1" applyFill="1" applyBorder="1" applyAlignment="1" applyProtection="1">
      <alignment horizontal="center" vertical="center" shrinkToFit="1"/>
    </xf>
    <xf numFmtId="0" fontId="9" fillId="4" borderId="60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B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H81" sqref="H81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5" width="5.625" customWidth="1"/>
    <col min="26" max="27" width="10.875" customWidth="1"/>
  </cols>
  <sheetData>
    <row r="1" spans="1:28" s="2" customFormat="1" ht="47.25" customHeight="1" thickBot="1" x14ac:dyDescent="0.35">
      <c r="B1" s="167" t="s">
        <v>173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</row>
    <row r="2" spans="1:28" s="1" customFormat="1" ht="25.5" customHeight="1" thickBot="1" x14ac:dyDescent="0.35">
      <c r="B2" s="171" t="s">
        <v>133</v>
      </c>
      <c r="C2" s="172"/>
      <c r="D2" s="15">
        <v>46100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" customFormat="1" ht="33.75" thickBot="1" x14ac:dyDescent="0.35">
      <c r="A4" s="68"/>
      <c r="B4" s="145" t="s">
        <v>105</v>
      </c>
      <c r="C4" s="146" t="s">
        <v>104</v>
      </c>
      <c r="D4" s="146" t="s">
        <v>102</v>
      </c>
      <c r="E4" s="147" t="s">
        <v>103</v>
      </c>
      <c r="F4" s="164" t="s">
        <v>1</v>
      </c>
      <c r="G4" s="165"/>
      <c r="H4" s="164" t="s">
        <v>0</v>
      </c>
      <c r="I4" s="165"/>
      <c r="J4" s="164" t="s">
        <v>388</v>
      </c>
      <c r="K4" s="165"/>
      <c r="L4" s="164" t="s">
        <v>2</v>
      </c>
      <c r="M4" s="165"/>
      <c r="N4" s="164" t="s">
        <v>3</v>
      </c>
      <c r="O4" s="165"/>
      <c r="P4" s="164" t="s">
        <v>145</v>
      </c>
      <c r="Q4" s="165"/>
      <c r="R4" s="164" t="s">
        <v>4</v>
      </c>
      <c r="S4" s="165"/>
      <c r="T4" s="164" t="s">
        <v>143</v>
      </c>
      <c r="U4" s="165"/>
      <c r="V4" s="164" t="s">
        <v>5</v>
      </c>
      <c r="W4" s="165"/>
      <c r="X4" s="164" t="s">
        <v>6</v>
      </c>
      <c r="Y4" s="166"/>
      <c r="Z4" s="47" t="s">
        <v>865</v>
      </c>
      <c r="AA4" s="47" t="s">
        <v>864</v>
      </c>
      <c r="AB4" s="81" t="s">
        <v>50</v>
      </c>
    </row>
    <row r="5" spans="1:28" s="1" customFormat="1" ht="19.5" customHeight="1" x14ac:dyDescent="0.3">
      <c r="A5" s="68"/>
      <c r="B5" s="50">
        <v>1</v>
      </c>
      <c r="C5" s="168" t="s">
        <v>134</v>
      </c>
      <c r="D5" s="51" t="s">
        <v>51</v>
      </c>
      <c r="E5" s="58" t="s">
        <v>315</v>
      </c>
      <c r="F5" s="159"/>
      <c r="G5" s="44">
        <f>문산!H5</f>
        <v>37000</v>
      </c>
      <c r="H5" s="43">
        <f>조리!F5</f>
        <v>39900</v>
      </c>
      <c r="I5" s="44">
        <f>조리!H5</f>
        <v>42900</v>
      </c>
      <c r="J5" s="43">
        <f>광탄!F5</f>
        <v>50900</v>
      </c>
      <c r="K5" s="44">
        <f>광탄!H5</f>
        <v>32000</v>
      </c>
      <c r="L5" s="43">
        <f>적성!F5</f>
        <v>35000</v>
      </c>
      <c r="M5" s="44">
        <f>적성!H5</f>
        <v>39500</v>
      </c>
      <c r="N5" s="43">
        <f>운정1!F5</f>
        <v>50900</v>
      </c>
      <c r="O5" s="44">
        <f>운정1!H5</f>
        <v>44900</v>
      </c>
      <c r="P5" s="43">
        <f>운정2!F5</f>
        <v>44900</v>
      </c>
      <c r="Q5" s="44">
        <f>운정2!H5</f>
        <v>34900</v>
      </c>
      <c r="R5" s="43">
        <f>운정3!F5</f>
        <v>39980</v>
      </c>
      <c r="S5" s="44">
        <f>운정3!H5</f>
        <v>42900</v>
      </c>
      <c r="T5" s="43">
        <f>운정5!F5</f>
        <v>35000</v>
      </c>
      <c r="U5" s="44">
        <f>운정5!H5</f>
        <v>39800</v>
      </c>
      <c r="V5" s="43">
        <f>금촌1!F5</f>
        <v>40900</v>
      </c>
      <c r="W5" s="44">
        <f>금촌1!H5</f>
        <v>39800</v>
      </c>
      <c r="X5" s="43">
        <f>금촌2!F5</f>
        <v>40000</v>
      </c>
      <c r="Y5" s="69">
        <f>금촌2!H5</f>
        <v>39000</v>
      </c>
      <c r="Z5" s="48">
        <f t="shared" ref="Z5:Z68" si="0">ROUNDDOWN(AVERAGE(F5:Y5),-2)</f>
        <v>40500</v>
      </c>
      <c r="AA5" s="78">
        <v>39500</v>
      </c>
      <c r="AB5" s="82">
        <f>(Z5-AA5)/AA5*100</f>
        <v>2.5316455696202533</v>
      </c>
    </row>
    <row r="6" spans="1:28" s="1" customFormat="1" ht="19.5" customHeight="1" x14ac:dyDescent="0.3">
      <c r="A6" s="68"/>
      <c r="B6" s="52">
        <v>2</v>
      </c>
      <c r="C6" s="169"/>
      <c r="D6" s="53" t="s">
        <v>63</v>
      </c>
      <c r="E6" s="59" t="s">
        <v>64</v>
      </c>
      <c r="F6" s="45">
        <f>문산!F6</f>
        <v>9557</v>
      </c>
      <c r="G6" s="46">
        <f>문산!H6</f>
        <v>15000</v>
      </c>
      <c r="H6" s="45">
        <f>조리!F6</f>
        <v>15900</v>
      </c>
      <c r="I6" s="46">
        <f>조리!H6</f>
        <v>21800</v>
      </c>
      <c r="J6" s="45">
        <f>광탄!F6</f>
        <v>9320</v>
      </c>
      <c r="K6" s="46">
        <f>광탄!H6</f>
        <v>14000</v>
      </c>
      <c r="L6" s="45">
        <f>적성!F6</f>
        <v>14000</v>
      </c>
      <c r="M6" s="46">
        <f>적성!H6</f>
        <v>13900</v>
      </c>
      <c r="N6" s="45">
        <f>운정1!F6</f>
        <v>11933</v>
      </c>
      <c r="O6" s="46">
        <f>운정1!H6</f>
        <v>11267</v>
      </c>
      <c r="P6" s="45">
        <f>운정2!F6</f>
        <v>9900</v>
      </c>
      <c r="Q6" s="46">
        <f>운정2!H6</f>
        <v>17500</v>
      </c>
      <c r="R6" s="45">
        <f>운정3!F6</f>
        <v>15900</v>
      </c>
      <c r="S6" s="46">
        <f>운정3!H6</f>
        <v>11900</v>
      </c>
      <c r="T6" s="45">
        <f>운정5!F6</f>
        <v>15000</v>
      </c>
      <c r="U6" s="46">
        <f>운정5!H6</f>
        <v>19800</v>
      </c>
      <c r="V6" s="45">
        <f>금촌1!F6</f>
        <v>14900</v>
      </c>
      <c r="W6" s="46">
        <f>금촌1!H6</f>
        <v>12800</v>
      </c>
      <c r="X6" s="45">
        <f>금촌2!F6</f>
        <v>17000</v>
      </c>
      <c r="Y6" s="70">
        <f>금촌2!H6</f>
        <v>18000</v>
      </c>
      <c r="Z6" s="49">
        <f t="shared" si="0"/>
        <v>14400</v>
      </c>
      <c r="AA6" s="79">
        <v>14600</v>
      </c>
      <c r="AB6" s="83">
        <f t="shared" ref="AB6:AB78" si="1">(Z6-AA6)/AA6*100</f>
        <v>-1.3698630136986301</v>
      </c>
    </row>
    <row r="7" spans="1:28" s="1" customFormat="1" ht="19.5" customHeight="1" x14ac:dyDescent="0.3">
      <c r="A7" s="68"/>
      <c r="B7" s="52">
        <v>3</v>
      </c>
      <c r="C7" s="169"/>
      <c r="D7" s="53" t="s">
        <v>140</v>
      </c>
      <c r="E7" s="59" t="s">
        <v>142</v>
      </c>
      <c r="F7" s="105"/>
      <c r="G7" s="46">
        <f>문산!H7</f>
        <v>5714</v>
      </c>
      <c r="H7" s="45">
        <f>조리!F7</f>
        <v>6950</v>
      </c>
      <c r="I7" s="46">
        <f>조리!H7</f>
        <v>6980</v>
      </c>
      <c r="J7" s="105"/>
      <c r="K7" s="46">
        <f>광탄!H7</f>
        <v>5000</v>
      </c>
      <c r="L7" s="45">
        <f>적성!F7</f>
        <v>5000</v>
      </c>
      <c r="M7" s="46">
        <f>적성!H7</f>
        <v>6750</v>
      </c>
      <c r="N7" s="45">
        <f>운정1!F7</f>
        <v>6990</v>
      </c>
      <c r="O7" s="106"/>
      <c r="P7" s="105"/>
      <c r="Q7" s="46">
        <f>운정2!H7</f>
        <v>5350</v>
      </c>
      <c r="R7" s="45">
        <f>운정3!F7</f>
        <v>5980</v>
      </c>
      <c r="S7" s="46">
        <f>운정3!H7</f>
        <v>6900</v>
      </c>
      <c r="T7" s="45">
        <f>운정5!F7</f>
        <v>5000</v>
      </c>
      <c r="U7" s="46">
        <f>운정5!H7</f>
        <v>6950</v>
      </c>
      <c r="V7" s="45">
        <f>금촌1!F7</f>
        <v>6950</v>
      </c>
      <c r="W7" s="46">
        <f>금촌1!H7</f>
        <v>6900</v>
      </c>
      <c r="X7" s="45">
        <f>금촌2!F7</f>
        <v>7500</v>
      </c>
      <c r="Y7" s="70">
        <f>금촌2!H7</f>
        <v>8000</v>
      </c>
      <c r="Z7" s="49">
        <f t="shared" si="0"/>
        <v>6400</v>
      </c>
      <c r="AA7" s="79">
        <v>6400</v>
      </c>
      <c r="AB7" s="83">
        <f t="shared" si="1"/>
        <v>0</v>
      </c>
    </row>
    <row r="8" spans="1:28" s="1" customFormat="1" ht="19.5" customHeight="1" x14ac:dyDescent="0.3">
      <c r="A8" s="68"/>
      <c r="B8" s="52">
        <v>4</v>
      </c>
      <c r="C8" s="169"/>
      <c r="D8" s="53" t="s">
        <v>8</v>
      </c>
      <c r="E8" s="59" t="s">
        <v>52</v>
      </c>
      <c r="F8" s="45">
        <f>문산!F8</f>
        <v>4990</v>
      </c>
      <c r="G8" s="46">
        <f>문산!H8</f>
        <v>4900</v>
      </c>
      <c r="H8" s="45">
        <f>조리!F8</f>
        <v>4000</v>
      </c>
      <c r="I8" s="46">
        <f>조리!H8</f>
        <v>4000</v>
      </c>
      <c r="J8" s="45">
        <f>광탄!F8</f>
        <v>5540</v>
      </c>
      <c r="K8" s="46">
        <f>광탄!H8</f>
        <v>4933</v>
      </c>
      <c r="L8" s="45">
        <f>적성!F8</f>
        <v>5980</v>
      </c>
      <c r="M8" s="46">
        <f>적성!H8</f>
        <v>5000</v>
      </c>
      <c r="N8" s="45">
        <f>운정1!F8</f>
        <v>4990</v>
      </c>
      <c r="O8" s="46">
        <f>운정1!H8</f>
        <v>3633</v>
      </c>
      <c r="P8" s="45">
        <f>운정2!F8</f>
        <v>4990</v>
      </c>
      <c r="Q8" s="46">
        <f>운정2!H8</f>
        <v>3990</v>
      </c>
      <c r="R8" s="45">
        <f>운정3!F8</f>
        <v>4480</v>
      </c>
      <c r="S8" s="46">
        <f>운정3!H8</f>
        <v>5900</v>
      </c>
      <c r="T8" s="45">
        <f>운정5!F8</f>
        <v>4880</v>
      </c>
      <c r="U8" s="46">
        <f>운정5!H8</f>
        <v>6800</v>
      </c>
      <c r="V8" s="45">
        <f>금촌1!F8</f>
        <v>3270</v>
      </c>
      <c r="W8" s="46">
        <f>금촌1!H8</f>
        <v>5000</v>
      </c>
      <c r="X8" s="45">
        <f>금촌2!F8</f>
        <v>4600</v>
      </c>
      <c r="Y8" s="70">
        <f>금촌2!H8</f>
        <v>4300</v>
      </c>
      <c r="Z8" s="49">
        <f t="shared" si="0"/>
        <v>4800</v>
      </c>
      <c r="AA8" s="79">
        <v>4800</v>
      </c>
      <c r="AB8" s="83">
        <f t="shared" si="1"/>
        <v>0</v>
      </c>
    </row>
    <row r="9" spans="1:28" s="1" customFormat="1" ht="19.5" customHeight="1" x14ac:dyDescent="0.3">
      <c r="A9" s="68"/>
      <c r="B9" s="52">
        <v>5</v>
      </c>
      <c r="C9" s="169"/>
      <c r="D9" s="53" t="s">
        <v>9</v>
      </c>
      <c r="E9" s="59" t="s">
        <v>56</v>
      </c>
      <c r="F9" s="45">
        <f>문산!F9</f>
        <v>2490</v>
      </c>
      <c r="G9" s="46">
        <f>문산!H9</f>
        <v>2980</v>
      </c>
      <c r="H9" s="45">
        <f>조리!F9</f>
        <v>2990</v>
      </c>
      <c r="I9" s="46">
        <f>조리!H9</f>
        <v>1890</v>
      </c>
      <c r="J9" s="45">
        <f>광탄!F9</f>
        <v>2580</v>
      </c>
      <c r="K9" s="46">
        <f>광탄!H9</f>
        <v>2080</v>
      </c>
      <c r="L9" s="45">
        <f>적성!F9</f>
        <v>1980</v>
      </c>
      <c r="M9" s="46">
        <f>적성!H9</f>
        <v>1580</v>
      </c>
      <c r="N9" s="45">
        <f>운정1!F9</f>
        <v>1290</v>
      </c>
      <c r="O9" s="46">
        <f>운정1!H9</f>
        <v>990</v>
      </c>
      <c r="P9" s="45">
        <f>운정2!F9</f>
        <v>2490</v>
      </c>
      <c r="Q9" s="46">
        <f>운정2!H9</f>
        <v>990</v>
      </c>
      <c r="R9" s="45">
        <f>운정3!F9</f>
        <v>1580</v>
      </c>
      <c r="S9" s="46">
        <f>운정3!H9</f>
        <v>1980</v>
      </c>
      <c r="T9" s="45">
        <f>운정5!F9</f>
        <v>980</v>
      </c>
      <c r="U9" s="46">
        <f>운정5!H9</f>
        <v>3500</v>
      </c>
      <c r="V9" s="45">
        <f>금촌1!F9</f>
        <v>2000</v>
      </c>
      <c r="W9" s="46">
        <f>금촌1!H9</f>
        <v>2000</v>
      </c>
      <c r="X9" s="45">
        <f>금촌2!F9</f>
        <v>1500</v>
      </c>
      <c r="Y9" s="70">
        <f>금촌2!H9</f>
        <v>1600</v>
      </c>
      <c r="Z9" s="49">
        <f t="shared" si="0"/>
        <v>1900</v>
      </c>
      <c r="AA9" s="79">
        <v>1800</v>
      </c>
      <c r="AB9" s="83">
        <f t="shared" si="1"/>
        <v>5.5555555555555554</v>
      </c>
    </row>
    <row r="10" spans="1:28" s="1" customFormat="1" ht="19.5" customHeight="1" x14ac:dyDescent="0.3">
      <c r="A10" s="68"/>
      <c r="B10" s="52">
        <v>6</v>
      </c>
      <c r="C10" s="169"/>
      <c r="D10" s="53" t="s">
        <v>72</v>
      </c>
      <c r="E10" s="59" t="s">
        <v>75</v>
      </c>
      <c r="F10" s="45">
        <f>문산!F10</f>
        <v>2490</v>
      </c>
      <c r="G10" s="46">
        <f>문산!H10</f>
        <v>1180</v>
      </c>
      <c r="H10" s="45">
        <f>조리!F10</f>
        <v>1590</v>
      </c>
      <c r="I10" s="46">
        <f>조리!H10</f>
        <v>2200</v>
      </c>
      <c r="J10" s="45">
        <f>광탄!F10</f>
        <v>3480</v>
      </c>
      <c r="K10" s="46">
        <f>광탄!H10</f>
        <v>3160</v>
      </c>
      <c r="L10" s="45">
        <f>적성!F10</f>
        <v>990</v>
      </c>
      <c r="M10" s="46">
        <f>적성!H10</f>
        <v>720</v>
      </c>
      <c r="N10" s="45">
        <f>운정1!F10</f>
        <v>1794</v>
      </c>
      <c r="O10" s="46">
        <f>운정1!H10</f>
        <v>1490</v>
      </c>
      <c r="P10" s="45">
        <f>운정2!F10</f>
        <v>2490</v>
      </c>
      <c r="Q10" s="46">
        <f>운정2!H10</f>
        <v>980</v>
      </c>
      <c r="R10" s="45">
        <f>운정3!F10</f>
        <v>2480</v>
      </c>
      <c r="S10" s="46">
        <f>운정3!H10</f>
        <v>3300</v>
      </c>
      <c r="T10" s="45">
        <f>운정5!F10</f>
        <v>1840</v>
      </c>
      <c r="U10" s="46">
        <f>운정5!H10</f>
        <v>1980</v>
      </c>
      <c r="V10" s="45">
        <f>금촌1!F10</f>
        <v>1500</v>
      </c>
      <c r="W10" s="46">
        <f>금촌1!H10</f>
        <v>1000</v>
      </c>
      <c r="X10" s="45">
        <f>금촌2!F10</f>
        <v>2700</v>
      </c>
      <c r="Y10" s="70">
        <f>금촌2!H10</f>
        <v>2500</v>
      </c>
      <c r="Z10" s="49">
        <f t="shared" si="0"/>
        <v>1900</v>
      </c>
      <c r="AA10" s="79">
        <v>1900</v>
      </c>
      <c r="AB10" s="83">
        <f t="shared" si="1"/>
        <v>0</v>
      </c>
    </row>
    <row r="11" spans="1:28" s="1" customFormat="1" ht="19.5" customHeight="1" x14ac:dyDescent="0.3">
      <c r="A11" s="68"/>
      <c r="B11" s="52">
        <v>7</v>
      </c>
      <c r="C11" s="169"/>
      <c r="D11" s="53" t="s">
        <v>19</v>
      </c>
      <c r="E11" s="59" t="s">
        <v>57</v>
      </c>
      <c r="F11" s="45">
        <f>문산!F11</f>
        <v>3749</v>
      </c>
      <c r="G11" s="46">
        <f>문산!H11</f>
        <v>2980</v>
      </c>
      <c r="H11" s="45">
        <f>조리!F11</f>
        <v>2990</v>
      </c>
      <c r="I11" s="46">
        <f>조리!H11</f>
        <v>2980</v>
      </c>
      <c r="J11" s="45">
        <f>광탄!F11</f>
        <v>4480</v>
      </c>
      <c r="K11" s="46">
        <f>광탄!H11</f>
        <v>3950</v>
      </c>
      <c r="L11" s="45">
        <f>적성!F11</f>
        <v>3980</v>
      </c>
      <c r="M11" s="46">
        <f>적성!H11</f>
        <v>2400</v>
      </c>
      <c r="N11" s="45">
        <f>운정1!F11</f>
        <v>5990</v>
      </c>
      <c r="O11" s="46">
        <f>운정1!H11</f>
        <v>2500</v>
      </c>
      <c r="P11" s="45">
        <f>운정2!F11</f>
        <v>3743</v>
      </c>
      <c r="Q11" s="46">
        <f>운정2!H11</f>
        <v>3545</v>
      </c>
      <c r="R11" s="45">
        <f>운정3!F11</f>
        <v>2496</v>
      </c>
      <c r="S11" s="46">
        <f>운정3!H11</f>
        <v>2388</v>
      </c>
      <c r="T11" s="45">
        <f>운정5!F11</f>
        <v>3480</v>
      </c>
      <c r="U11" s="46">
        <f>운정5!H11</f>
        <v>4500</v>
      </c>
      <c r="V11" s="45">
        <f>금촌1!F11</f>
        <v>2800</v>
      </c>
      <c r="W11" s="46">
        <f>금촌1!H11</f>
        <v>2500</v>
      </c>
      <c r="X11" s="45">
        <f>금촌2!F11</f>
        <v>2300</v>
      </c>
      <c r="Y11" s="70">
        <f>금촌2!H11</f>
        <v>2400</v>
      </c>
      <c r="Z11" s="49">
        <f t="shared" si="0"/>
        <v>3300</v>
      </c>
      <c r="AA11" s="79">
        <v>3300</v>
      </c>
      <c r="AB11" s="83">
        <f t="shared" si="1"/>
        <v>0</v>
      </c>
    </row>
    <row r="12" spans="1:28" s="1" customFormat="1" ht="19.5" customHeight="1" x14ac:dyDescent="0.3">
      <c r="A12" s="68"/>
      <c r="B12" s="52">
        <v>8</v>
      </c>
      <c r="C12" s="169"/>
      <c r="D12" s="53" t="s">
        <v>74</v>
      </c>
      <c r="E12" s="59" t="s">
        <v>313</v>
      </c>
      <c r="F12" s="45">
        <f>문산!F12</f>
        <v>11980</v>
      </c>
      <c r="G12" s="46">
        <f>문산!H12</f>
        <v>10900</v>
      </c>
      <c r="H12" s="45">
        <f>조리!F12</f>
        <v>9900</v>
      </c>
      <c r="I12" s="46">
        <f>조리!H12</f>
        <v>10800</v>
      </c>
      <c r="J12" s="45">
        <f>광탄!F12</f>
        <v>9960</v>
      </c>
      <c r="K12" s="46">
        <f>광탄!H12</f>
        <v>9900</v>
      </c>
      <c r="L12" s="45">
        <f>적성!F12</f>
        <v>14950</v>
      </c>
      <c r="M12" s="46">
        <f>적성!H12</f>
        <v>14000</v>
      </c>
      <c r="N12" s="45">
        <f>운정1!F12</f>
        <v>13980</v>
      </c>
      <c r="O12" s="46">
        <f>운정1!H12</f>
        <v>10313</v>
      </c>
      <c r="P12" s="45">
        <f>운정2!F12</f>
        <v>11980</v>
      </c>
      <c r="Q12" s="46">
        <f>운정2!H12</f>
        <v>6990</v>
      </c>
      <c r="R12" s="45">
        <f>운정3!F12</f>
        <v>15933</v>
      </c>
      <c r="S12" s="46">
        <f>운정3!H12</f>
        <v>11000</v>
      </c>
      <c r="T12" s="45">
        <f>운정5!F12</f>
        <v>13800</v>
      </c>
      <c r="U12" s="46">
        <f>운정5!H12</f>
        <v>13800</v>
      </c>
      <c r="V12" s="45">
        <f>금촌1!F12</f>
        <v>14800</v>
      </c>
      <c r="W12" s="46">
        <f>금촌1!H12</f>
        <v>12000</v>
      </c>
      <c r="X12" s="45">
        <f>금촌2!F12</f>
        <v>8500</v>
      </c>
      <c r="Y12" s="70">
        <f>금촌2!H12</f>
        <v>8500</v>
      </c>
      <c r="Z12" s="49">
        <f t="shared" si="0"/>
        <v>11600</v>
      </c>
      <c r="AA12" s="79">
        <v>11400</v>
      </c>
      <c r="AB12" s="83">
        <f t="shared" si="1"/>
        <v>1.7543859649122806</v>
      </c>
    </row>
    <row r="13" spans="1:28" s="1" customFormat="1" ht="19.5" customHeight="1" x14ac:dyDescent="0.3">
      <c r="A13" s="68"/>
      <c r="B13" s="52">
        <v>9</v>
      </c>
      <c r="C13" s="169"/>
      <c r="D13" s="53" t="s">
        <v>20</v>
      </c>
      <c r="E13" s="59" t="s">
        <v>160</v>
      </c>
      <c r="F13" s="45">
        <f>문산!F13</f>
        <v>3990</v>
      </c>
      <c r="G13" s="46">
        <f>문산!H13</f>
        <v>1480</v>
      </c>
      <c r="H13" s="45">
        <f>조리!F13</f>
        <v>790</v>
      </c>
      <c r="I13" s="46">
        <f>조리!H13</f>
        <v>2200</v>
      </c>
      <c r="J13" s="45">
        <f>광탄!F13</f>
        <v>2480</v>
      </c>
      <c r="K13" s="46">
        <f>광탄!H13</f>
        <v>2390</v>
      </c>
      <c r="L13" s="45">
        <f>적성!F13</f>
        <v>1980</v>
      </c>
      <c r="M13" s="46">
        <f>적성!H13</f>
        <v>1150</v>
      </c>
      <c r="N13" s="45">
        <f>운정1!F13</f>
        <v>3290</v>
      </c>
      <c r="O13" s="46">
        <f>운정1!H13</f>
        <v>990</v>
      </c>
      <c r="P13" s="45">
        <f>운정2!F13</f>
        <v>3990</v>
      </c>
      <c r="Q13" s="46">
        <f>운정2!H13</f>
        <v>1490</v>
      </c>
      <c r="R13" s="45">
        <f>운정3!F13</f>
        <v>1968</v>
      </c>
      <c r="S13" s="46">
        <f>운정3!H13</f>
        <v>1980</v>
      </c>
      <c r="T13" s="45">
        <f>운정5!F13</f>
        <v>1490</v>
      </c>
      <c r="U13" s="46">
        <f>운정5!H13</f>
        <v>1980</v>
      </c>
      <c r="V13" s="45">
        <f>금촌1!F13</f>
        <v>2100</v>
      </c>
      <c r="W13" s="46">
        <f>금촌1!H13</f>
        <v>3000</v>
      </c>
      <c r="X13" s="45">
        <f>금촌2!F13</f>
        <v>2400</v>
      </c>
      <c r="Y13" s="70">
        <f>금촌2!H13</f>
        <v>2300</v>
      </c>
      <c r="Z13" s="49">
        <f t="shared" si="0"/>
        <v>2100</v>
      </c>
      <c r="AA13" s="79">
        <v>2400</v>
      </c>
      <c r="AB13" s="83">
        <f t="shared" si="1"/>
        <v>-12.5</v>
      </c>
    </row>
    <row r="14" spans="1:28" s="1" customFormat="1" ht="19.5" customHeight="1" x14ac:dyDescent="0.3">
      <c r="A14" s="68"/>
      <c r="B14" s="52">
        <v>10</v>
      </c>
      <c r="C14" s="169"/>
      <c r="D14" s="53" t="s">
        <v>43</v>
      </c>
      <c r="E14" s="59" t="s">
        <v>77</v>
      </c>
      <c r="F14" s="45">
        <f>문산!F14</f>
        <v>3594</v>
      </c>
      <c r="G14" s="46">
        <f>문산!H14</f>
        <v>2980</v>
      </c>
      <c r="H14" s="45">
        <f>조리!F14</f>
        <v>1990</v>
      </c>
      <c r="I14" s="46">
        <f>조리!H14</f>
        <v>2500</v>
      </c>
      <c r="J14" s="45">
        <f>광탄!F14</f>
        <v>5970</v>
      </c>
      <c r="K14" s="46">
        <f>광탄!H14</f>
        <v>3480</v>
      </c>
      <c r="L14" s="45">
        <f>적성!F14</f>
        <v>2980</v>
      </c>
      <c r="M14" s="46">
        <f>적성!H14</f>
        <v>2980</v>
      </c>
      <c r="N14" s="45">
        <f>운정1!F14</f>
        <v>3270</v>
      </c>
      <c r="O14" s="46">
        <f>운정1!H14</f>
        <v>2700</v>
      </c>
      <c r="P14" s="45">
        <f>운정2!F14</f>
        <v>3594</v>
      </c>
      <c r="Q14" s="46">
        <f>운정2!H14</f>
        <v>2370</v>
      </c>
      <c r="R14" s="45">
        <f>운정3!F14</f>
        <v>2988</v>
      </c>
      <c r="S14" s="46">
        <f>운정3!H14</f>
        <v>2988</v>
      </c>
      <c r="T14" s="45">
        <f>운정5!F14</f>
        <v>2508</v>
      </c>
      <c r="U14" s="46">
        <f>운정5!H14</f>
        <v>3800</v>
      </c>
      <c r="V14" s="45">
        <f>금촌1!F14</f>
        <v>2500</v>
      </c>
      <c r="W14" s="46">
        <f>금촌1!H14</f>
        <v>3000</v>
      </c>
      <c r="X14" s="45">
        <f>금촌2!F14</f>
        <v>2000</v>
      </c>
      <c r="Y14" s="70">
        <f>금촌2!H14</f>
        <v>2200</v>
      </c>
      <c r="Z14" s="49">
        <f t="shared" si="0"/>
        <v>3000</v>
      </c>
      <c r="AA14" s="79">
        <v>2900</v>
      </c>
      <c r="AB14" s="83">
        <f t="shared" si="1"/>
        <v>3.4482758620689653</v>
      </c>
    </row>
    <row r="15" spans="1:28" s="1" customFormat="1" ht="19.5" customHeight="1" x14ac:dyDescent="0.3">
      <c r="A15" s="68"/>
      <c r="B15" s="52">
        <v>11</v>
      </c>
      <c r="C15" s="169"/>
      <c r="D15" s="53" t="s">
        <v>71</v>
      </c>
      <c r="E15" s="59" t="s">
        <v>76</v>
      </c>
      <c r="F15" s="45">
        <f>문산!F15</f>
        <v>1990</v>
      </c>
      <c r="G15" s="46">
        <f>문산!H15</f>
        <v>1750</v>
      </c>
      <c r="H15" s="45">
        <f>조리!F15</f>
        <v>1990</v>
      </c>
      <c r="I15" s="46">
        <f>조리!H15</f>
        <v>2200</v>
      </c>
      <c r="J15" s="45">
        <f>광탄!F15</f>
        <v>2480</v>
      </c>
      <c r="K15" s="46">
        <f>광탄!H15</f>
        <v>2290</v>
      </c>
      <c r="L15" s="45">
        <f>적성!F15</f>
        <v>1980</v>
      </c>
      <c r="M15" s="46">
        <f>적성!H15</f>
        <v>2300</v>
      </c>
      <c r="N15" s="45">
        <f>운정1!F15</f>
        <v>1790</v>
      </c>
      <c r="O15" s="46">
        <f>운정1!H15</f>
        <v>1590</v>
      </c>
      <c r="P15" s="45">
        <f>운정2!F15</f>
        <v>1990</v>
      </c>
      <c r="Q15" s="46">
        <f>운정2!H15</f>
        <v>1690</v>
      </c>
      <c r="R15" s="45">
        <f>운정3!F15</f>
        <v>1580</v>
      </c>
      <c r="S15" s="46">
        <f>운정3!H15</f>
        <v>1980</v>
      </c>
      <c r="T15" s="45">
        <f>운정5!F15</f>
        <v>1680</v>
      </c>
      <c r="U15" s="46">
        <f>운정5!H15</f>
        <v>1800</v>
      </c>
      <c r="V15" s="45">
        <f>금촌1!F15</f>
        <v>1320</v>
      </c>
      <c r="W15" s="46">
        <f>금촌1!H15</f>
        <v>2000</v>
      </c>
      <c r="X15" s="45">
        <f>금촌2!F15</f>
        <v>2500</v>
      </c>
      <c r="Y15" s="70">
        <f>금촌2!H15</f>
        <v>2300</v>
      </c>
      <c r="Z15" s="49">
        <f t="shared" si="0"/>
        <v>1900</v>
      </c>
      <c r="AA15" s="79">
        <v>1800</v>
      </c>
      <c r="AB15" s="83">
        <f t="shared" si="1"/>
        <v>5.5555555555555554</v>
      </c>
    </row>
    <row r="16" spans="1:28" s="1" customFormat="1" ht="19.5" customHeight="1" x14ac:dyDescent="0.3">
      <c r="A16" s="68"/>
      <c r="B16" s="52">
        <v>12</v>
      </c>
      <c r="C16" s="169"/>
      <c r="D16" s="53" t="s">
        <v>53</v>
      </c>
      <c r="E16" s="59" t="s">
        <v>159</v>
      </c>
      <c r="F16" s="45">
        <f>문산!F16</f>
        <v>6656</v>
      </c>
      <c r="G16" s="46">
        <f>문산!H16</f>
        <v>5980</v>
      </c>
      <c r="H16" s="45">
        <f>조리!F16</f>
        <v>6900</v>
      </c>
      <c r="I16" s="46">
        <f>조리!H16</f>
        <v>4900</v>
      </c>
      <c r="J16" s="45">
        <f>광탄!F16</f>
        <v>4980</v>
      </c>
      <c r="K16" s="46">
        <f>광탄!H16</f>
        <v>4000</v>
      </c>
      <c r="L16" s="45">
        <f>적성!F16</f>
        <v>6900</v>
      </c>
      <c r="M16" s="46">
        <f>적성!H16</f>
        <v>5600</v>
      </c>
      <c r="N16" s="45">
        <f>운정1!F16</f>
        <v>7990</v>
      </c>
      <c r="O16" s="46">
        <f>운정1!H16</f>
        <v>5900</v>
      </c>
      <c r="P16" s="45">
        <f>운정2!F16</f>
        <v>6655</v>
      </c>
      <c r="Q16" s="46">
        <f>운정2!H16</f>
        <v>4988</v>
      </c>
      <c r="R16" s="45">
        <f>운정3!F16</f>
        <v>4980</v>
      </c>
      <c r="S16" s="46">
        <f>운정3!H16</f>
        <v>7670</v>
      </c>
      <c r="T16" s="45">
        <f>운정5!F16</f>
        <v>5980</v>
      </c>
      <c r="U16" s="46">
        <f>운정5!H16</f>
        <v>7950</v>
      </c>
      <c r="V16" s="45">
        <f>금촌1!F16</f>
        <v>5500</v>
      </c>
      <c r="W16" s="46">
        <f>금촌1!H16</f>
        <v>3000</v>
      </c>
      <c r="X16" s="45">
        <f>금촌2!F16</f>
        <v>4400</v>
      </c>
      <c r="Y16" s="70">
        <f>금촌2!H16</f>
        <v>4200</v>
      </c>
      <c r="Z16" s="49">
        <f t="shared" si="0"/>
        <v>5700</v>
      </c>
      <c r="AA16" s="79">
        <v>5200</v>
      </c>
      <c r="AB16" s="83">
        <f t="shared" si="1"/>
        <v>9.6153846153846168</v>
      </c>
    </row>
    <row r="17" spans="1:28" s="1" customFormat="1" ht="19.5" customHeight="1" x14ac:dyDescent="0.3">
      <c r="A17" s="68"/>
      <c r="B17" s="52">
        <v>13</v>
      </c>
      <c r="C17" s="169"/>
      <c r="D17" s="53" t="s">
        <v>73</v>
      </c>
      <c r="E17" s="59" t="s">
        <v>78</v>
      </c>
      <c r="F17" s="45">
        <f>문산!F17</f>
        <v>3995</v>
      </c>
      <c r="G17" s="46">
        <f>문산!H17</f>
        <v>2980</v>
      </c>
      <c r="H17" s="45">
        <f>조리!F17</f>
        <v>3900</v>
      </c>
      <c r="I17" s="46">
        <f>조리!H17</f>
        <v>3500</v>
      </c>
      <c r="J17" s="45">
        <f>광탄!F17</f>
        <v>4000</v>
      </c>
      <c r="K17" s="46">
        <f>광탄!H17</f>
        <v>3280</v>
      </c>
      <c r="L17" s="45">
        <f>적성!F17</f>
        <v>3400</v>
      </c>
      <c r="M17" s="46">
        <f>적성!H17</f>
        <v>2700</v>
      </c>
      <c r="N17" s="45">
        <f>운정1!F17</f>
        <v>5250</v>
      </c>
      <c r="O17" s="46">
        <f>운정1!H17</f>
        <v>2900</v>
      </c>
      <c r="P17" s="45">
        <f>운정2!F17</f>
        <v>4784</v>
      </c>
      <c r="Q17" s="46">
        <f>운정2!H17</f>
        <v>3900</v>
      </c>
      <c r="R17" s="45">
        <f>운정3!F17</f>
        <v>3480</v>
      </c>
      <c r="S17" s="46">
        <f>운정3!H17</f>
        <v>2900</v>
      </c>
      <c r="T17" s="45">
        <f>운정5!F17</f>
        <v>2480</v>
      </c>
      <c r="U17" s="46">
        <f>운정5!H17</f>
        <v>2980</v>
      </c>
      <c r="V17" s="45">
        <f>금촌1!F17</f>
        <v>2980</v>
      </c>
      <c r="W17" s="46">
        <f>금촌1!H17</f>
        <v>2500</v>
      </c>
      <c r="X17" s="45">
        <f>금촌2!F17</f>
        <v>2500</v>
      </c>
      <c r="Y17" s="70">
        <f>금촌2!H17</f>
        <v>2800</v>
      </c>
      <c r="Z17" s="49">
        <f t="shared" si="0"/>
        <v>3300</v>
      </c>
      <c r="AA17" s="79">
        <v>3200</v>
      </c>
      <c r="AB17" s="83">
        <f t="shared" si="1"/>
        <v>3.125</v>
      </c>
    </row>
    <row r="18" spans="1:28" s="1" customFormat="1" ht="19.5" customHeight="1" x14ac:dyDescent="0.3">
      <c r="A18" s="68"/>
      <c r="B18" s="52">
        <v>14</v>
      </c>
      <c r="C18" s="169"/>
      <c r="D18" s="53" t="s">
        <v>65</v>
      </c>
      <c r="E18" s="59" t="s">
        <v>168</v>
      </c>
      <c r="F18" s="45">
        <f>문산!F18</f>
        <v>1990</v>
      </c>
      <c r="G18" s="46">
        <f>문산!H18</f>
        <v>1980</v>
      </c>
      <c r="H18" s="45">
        <f>조리!F18</f>
        <v>1690</v>
      </c>
      <c r="I18" s="46">
        <f>조리!H18</f>
        <v>2280</v>
      </c>
      <c r="J18" s="45">
        <f>광탄!F18</f>
        <v>2680</v>
      </c>
      <c r="K18" s="46">
        <f>광탄!H18</f>
        <v>2600</v>
      </c>
      <c r="L18" s="45">
        <f>적성!F18</f>
        <v>1480</v>
      </c>
      <c r="M18" s="46">
        <f>적성!H18</f>
        <v>1980</v>
      </c>
      <c r="N18" s="45">
        <f>운정1!F18</f>
        <v>1275</v>
      </c>
      <c r="O18" s="46">
        <f>운정1!H18</f>
        <v>1122</v>
      </c>
      <c r="P18" s="45">
        <f>운정2!F18</f>
        <v>2600</v>
      </c>
      <c r="Q18" s="46">
        <f>운정2!H18</f>
        <v>2490</v>
      </c>
      <c r="R18" s="45">
        <f>운정3!F18</f>
        <v>2590</v>
      </c>
      <c r="S18" s="46">
        <f>운정3!H18</f>
        <v>2380</v>
      </c>
      <c r="T18" s="45">
        <f>운정5!F18</f>
        <v>2280</v>
      </c>
      <c r="U18" s="106"/>
      <c r="V18" s="45">
        <f>금촌1!F18</f>
        <v>2600</v>
      </c>
      <c r="W18" s="46">
        <f>금촌1!H18</f>
        <v>500</v>
      </c>
      <c r="X18" s="45">
        <f>금촌2!F18</f>
        <v>1900</v>
      </c>
      <c r="Y18" s="70">
        <f>금촌2!H18</f>
        <v>2000</v>
      </c>
      <c r="Z18" s="49">
        <f t="shared" si="0"/>
        <v>2000</v>
      </c>
      <c r="AA18" s="79">
        <v>2000</v>
      </c>
      <c r="AB18" s="83">
        <f t="shared" si="1"/>
        <v>0</v>
      </c>
    </row>
    <row r="19" spans="1:28" s="1" customFormat="1" ht="19.5" customHeight="1" x14ac:dyDescent="0.3">
      <c r="A19" s="68"/>
      <c r="B19" s="52">
        <v>15</v>
      </c>
      <c r="C19" s="169"/>
      <c r="D19" s="53" t="s">
        <v>7</v>
      </c>
      <c r="E19" s="59" t="s">
        <v>58</v>
      </c>
      <c r="F19" s="45">
        <f>문산!F19</f>
        <v>3996</v>
      </c>
      <c r="G19" s="46">
        <f>문산!H19</f>
        <v>3500</v>
      </c>
      <c r="H19" s="45">
        <f>조리!F19</f>
        <v>5900</v>
      </c>
      <c r="I19" s="46">
        <f>조리!H19</f>
        <v>5980</v>
      </c>
      <c r="J19" s="45">
        <f>광탄!F19</f>
        <v>2163</v>
      </c>
      <c r="K19" s="46">
        <f>광탄!H19</f>
        <v>2300</v>
      </c>
      <c r="L19" s="45">
        <f>적성!F19</f>
        <v>6500</v>
      </c>
      <c r="M19" s="46">
        <f>적성!H19</f>
        <v>6800</v>
      </c>
      <c r="N19" s="45">
        <f>운정1!F19</f>
        <v>2498</v>
      </c>
      <c r="O19" s="46">
        <f>운정1!H19</f>
        <v>2580</v>
      </c>
      <c r="P19" s="45">
        <f>운정2!F19</f>
        <v>3141</v>
      </c>
      <c r="Q19" s="46">
        <f>운정2!H19</f>
        <v>2525</v>
      </c>
      <c r="R19" s="45">
        <f>운정3!F19</f>
        <v>2196</v>
      </c>
      <c r="S19" s="46">
        <f>운정3!H19</f>
        <v>2980</v>
      </c>
      <c r="T19" s="45">
        <f>운정5!F19</f>
        <v>1496</v>
      </c>
      <c r="U19" s="46">
        <f>운정5!H19</f>
        <v>1633</v>
      </c>
      <c r="V19" s="45">
        <f>금촌1!F19</f>
        <v>3200</v>
      </c>
      <c r="W19" s="46">
        <f>금촌1!H19</f>
        <v>5500</v>
      </c>
      <c r="X19" s="45">
        <f>금촌2!F19</f>
        <v>2500</v>
      </c>
      <c r="Y19" s="70">
        <f>금촌2!H19</f>
        <v>2700</v>
      </c>
      <c r="Z19" s="49">
        <f t="shared" si="0"/>
        <v>3500</v>
      </c>
      <c r="AA19" s="79">
        <v>3400</v>
      </c>
      <c r="AB19" s="83">
        <f t="shared" si="1"/>
        <v>2.9411764705882351</v>
      </c>
    </row>
    <row r="20" spans="1:28" s="1" customFormat="1" ht="19.5" customHeight="1" x14ac:dyDescent="0.3">
      <c r="A20" s="68"/>
      <c r="B20" s="52">
        <v>16</v>
      </c>
      <c r="C20" s="169"/>
      <c r="D20" s="53" t="s">
        <v>10</v>
      </c>
      <c r="E20" s="59" t="s">
        <v>59</v>
      </c>
      <c r="F20" s="45">
        <f>문산!F20</f>
        <v>3398</v>
      </c>
      <c r="G20" s="46">
        <f>문산!H20</f>
        <v>3725</v>
      </c>
      <c r="H20" s="45">
        <f>조리!F20</f>
        <v>5900</v>
      </c>
      <c r="I20" s="46">
        <f>조리!H20</f>
        <v>5000</v>
      </c>
      <c r="J20" s="45">
        <f>광탄!F20</f>
        <v>3495</v>
      </c>
      <c r="K20" s="46">
        <f>광탄!H20</f>
        <v>3966</v>
      </c>
      <c r="L20" s="45">
        <f>적성!F20</f>
        <v>5000</v>
      </c>
      <c r="M20" s="46">
        <f>적성!H20</f>
        <v>5980</v>
      </c>
      <c r="N20" s="45">
        <f>운정1!F20</f>
        <v>3498</v>
      </c>
      <c r="O20" s="46">
        <f>운정1!H20</f>
        <v>3300</v>
      </c>
      <c r="P20" s="45">
        <f>운정2!F20</f>
        <v>3360</v>
      </c>
      <c r="Q20" s="46">
        <f>운정2!H20</f>
        <v>2846</v>
      </c>
      <c r="R20" s="45">
        <f>운정3!F20</f>
        <v>3725</v>
      </c>
      <c r="S20" s="46">
        <f>운정3!H20</f>
        <v>5300</v>
      </c>
      <c r="T20" s="45">
        <f>운정5!F20</f>
        <v>2295</v>
      </c>
      <c r="U20" s="46">
        <f>운정5!H20</f>
        <v>5266</v>
      </c>
      <c r="V20" s="45">
        <f>금촌1!F20</f>
        <v>4900</v>
      </c>
      <c r="W20" s="46">
        <f>금촌1!H20</f>
        <v>5000</v>
      </c>
      <c r="X20" s="45">
        <f>금촌2!F20</f>
        <v>3000</v>
      </c>
      <c r="Y20" s="70">
        <f>금촌2!H20</f>
        <v>2700</v>
      </c>
      <c r="Z20" s="49">
        <f t="shared" si="0"/>
        <v>4000</v>
      </c>
      <c r="AA20" s="79">
        <v>4100</v>
      </c>
      <c r="AB20" s="83">
        <f t="shared" si="1"/>
        <v>-2.4390243902439024</v>
      </c>
    </row>
    <row r="21" spans="1:28" s="1" customFormat="1" ht="19.5" customHeight="1" x14ac:dyDescent="0.3">
      <c r="A21" s="68"/>
      <c r="B21" s="52">
        <v>17</v>
      </c>
      <c r="C21" s="169"/>
      <c r="D21" s="53" t="s">
        <v>80</v>
      </c>
      <c r="E21" s="59" t="s">
        <v>151</v>
      </c>
      <c r="F21" s="45">
        <f>문산!F21</f>
        <v>11238</v>
      </c>
      <c r="G21" s="46">
        <f>문산!H21</f>
        <v>8725</v>
      </c>
      <c r="H21" s="105"/>
      <c r="I21" s="106"/>
      <c r="J21" s="45">
        <f>광탄!F21</f>
        <v>9900</v>
      </c>
      <c r="K21" s="46">
        <f>광탄!H21</f>
        <v>6500</v>
      </c>
      <c r="L21" s="45">
        <f>적성!F21</f>
        <v>6980</v>
      </c>
      <c r="M21" s="46">
        <f>적성!H21</f>
        <v>5980</v>
      </c>
      <c r="N21" s="45">
        <f>운정1!F21</f>
        <v>12990</v>
      </c>
      <c r="O21" s="106"/>
      <c r="P21" s="45">
        <f>운정2!F21</f>
        <v>9327</v>
      </c>
      <c r="Q21" s="46">
        <f>운정2!H21</f>
        <v>7967</v>
      </c>
      <c r="R21" s="45">
        <f>운정3!F21</f>
        <v>10700</v>
      </c>
      <c r="S21" s="106"/>
      <c r="T21" s="45">
        <f>운정5!F21</f>
        <v>10670</v>
      </c>
      <c r="U21" s="106"/>
      <c r="V21" s="45">
        <f>금촌1!F21</f>
        <v>3780</v>
      </c>
      <c r="W21" s="46">
        <f>금촌1!H21</f>
        <v>8000</v>
      </c>
      <c r="X21" s="45">
        <f>금촌2!F21</f>
        <v>6000</v>
      </c>
      <c r="Y21" s="70">
        <f>금촌2!H21</f>
        <v>5500</v>
      </c>
      <c r="Z21" s="49">
        <f t="shared" si="0"/>
        <v>8200</v>
      </c>
      <c r="AA21" s="79">
        <v>7800</v>
      </c>
      <c r="AB21" s="83">
        <f t="shared" si="1"/>
        <v>5.1282051282051277</v>
      </c>
    </row>
    <row r="22" spans="1:28" s="1" customFormat="1" ht="18.75" customHeight="1" x14ac:dyDescent="0.3">
      <c r="A22" s="68"/>
      <c r="B22" s="54">
        <v>18</v>
      </c>
      <c r="C22" s="170"/>
      <c r="D22" s="90" t="s">
        <v>60</v>
      </c>
      <c r="E22" s="91" t="s">
        <v>66</v>
      </c>
      <c r="F22" s="45">
        <f>문산!F22</f>
        <v>4990</v>
      </c>
      <c r="G22" s="46">
        <f>문산!H22</f>
        <v>3980</v>
      </c>
      <c r="H22" s="45">
        <f>조리!F22</f>
        <v>4990</v>
      </c>
      <c r="I22" s="46">
        <f>조리!H22</f>
        <v>3980</v>
      </c>
      <c r="J22" s="45">
        <f>광탄!F22</f>
        <v>4980</v>
      </c>
      <c r="K22" s="46">
        <f>광탄!H22</f>
        <v>3100</v>
      </c>
      <c r="L22" s="45">
        <f>적성!F22</f>
        <v>4620</v>
      </c>
      <c r="M22" s="46">
        <f>적성!H22</f>
        <v>4500</v>
      </c>
      <c r="N22" s="45">
        <f>운정1!F22</f>
        <v>3990</v>
      </c>
      <c r="O22" s="46">
        <f>운정1!H22</f>
        <v>3990</v>
      </c>
      <c r="P22" s="45">
        <f>운정2!F22</f>
        <v>4990</v>
      </c>
      <c r="Q22" s="46">
        <f>운정2!H22</f>
        <v>2990</v>
      </c>
      <c r="R22" s="45">
        <f>운정3!F22</f>
        <v>3480</v>
      </c>
      <c r="S22" s="46">
        <f>운정3!H22</f>
        <v>4980</v>
      </c>
      <c r="T22" s="45">
        <f>운정5!F22</f>
        <v>9800</v>
      </c>
      <c r="U22" s="46">
        <f>운정5!H22</f>
        <v>4800</v>
      </c>
      <c r="V22" s="45">
        <f>금촌1!F22</f>
        <v>2860</v>
      </c>
      <c r="W22" s="46">
        <f>금촌1!H22</f>
        <v>3500</v>
      </c>
      <c r="X22" s="45">
        <f>금촌2!F22</f>
        <v>2000</v>
      </c>
      <c r="Y22" s="70">
        <f>금촌2!H22</f>
        <v>2000</v>
      </c>
      <c r="Z22" s="49">
        <f t="shared" si="0"/>
        <v>4200</v>
      </c>
      <c r="AA22" s="92">
        <v>4000</v>
      </c>
      <c r="AB22" s="84">
        <f t="shared" si="1"/>
        <v>5</v>
      </c>
    </row>
    <row r="23" spans="1:28" s="1" customFormat="1" ht="19.5" customHeight="1" x14ac:dyDescent="0.3">
      <c r="A23" s="68"/>
      <c r="B23" s="67">
        <v>19</v>
      </c>
      <c r="C23" s="176" t="s">
        <v>135</v>
      </c>
      <c r="D23" s="93" t="s">
        <v>13</v>
      </c>
      <c r="E23" s="94" t="s">
        <v>54</v>
      </c>
      <c r="F23" s="45">
        <f>문산!F23</f>
        <v>39000</v>
      </c>
      <c r="G23" s="46">
        <f>문산!H23</f>
        <v>27000</v>
      </c>
      <c r="H23" s="45">
        <f>조리!F23</f>
        <v>20800</v>
      </c>
      <c r="I23" s="46">
        <f>조리!H23</f>
        <v>35900</v>
      </c>
      <c r="J23" s="105"/>
      <c r="K23" s="46">
        <f>광탄!H23</f>
        <v>29700</v>
      </c>
      <c r="L23" s="45">
        <f>적성!F23</f>
        <v>29400</v>
      </c>
      <c r="M23" s="46">
        <f>적성!H23</f>
        <v>28800</v>
      </c>
      <c r="N23" s="45">
        <f>운정1!F23</f>
        <v>41940</v>
      </c>
      <c r="O23" s="46">
        <f>운정1!H23</f>
        <v>29880</v>
      </c>
      <c r="P23" s="45">
        <f>운정2!F23</f>
        <v>40200</v>
      </c>
      <c r="Q23" s="46">
        <f>운정2!H23</f>
        <v>34800</v>
      </c>
      <c r="R23" s="45">
        <f>운정3!F23</f>
        <v>41280</v>
      </c>
      <c r="S23" s="46">
        <f>운정3!H23</f>
        <v>37080</v>
      </c>
      <c r="T23" s="45">
        <f>운정5!F23</f>
        <v>23880</v>
      </c>
      <c r="U23" s="46">
        <f>운정5!H23</f>
        <v>23940</v>
      </c>
      <c r="V23" s="45">
        <f>금촌1!F23</f>
        <v>33000</v>
      </c>
      <c r="W23" s="46">
        <f>금촌1!H23</f>
        <v>39600</v>
      </c>
      <c r="X23" s="45">
        <f>금촌2!F23</f>
        <v>29000</v>
      </c>
      <c r="Y23" s="70">
        <f>금촌2!H23</f>
        <v>28000</v>
      </c>
      <c r="Z23" s="49">
        <f t="shared" si="0"/>
        <v>32200</v>
      </c>
      <c r="AA23" s="95">
        <v>30100</v>
      </c>
      <c r="AB23" s="85">
        <f t="shared" si="1"/>
        <v>6.9767441860465116</v>
      </c>
    </row>
    <row r="24" spans="1:28" s="1" customFormat="1" ht="19.5" customHeight="1" x14ac:dyDescent="0.3">
      <c r="A24" s="68"/>
      <c r="B24" s="52">
        <v>20</v>
      </c>
      <c r="C24" s="169"/>
      <c r="D24" s="53" t="s">
        <v>11</v>
      </c>
      <c r="E24" s="59" t="s">
        <v>67</v>
      </c>
      <c r="F24" s="45">
        <f>문산!F24</f>
        <v>20958</v>
      </c>
      <c r="G24" s="46">
        <f>문산!H24</f>
        <v>17800</v>
      </c>
      <c r="H24" s="45">
        <f>조리!F24</f>
        <v>14700</v>
      </c>
      <c r="I24" s="46">
        <f>조리!H24</f>
        <v>15900</v>
      </c>
      <c r="J24" s="45">
        <f>광탄!F24</f>
        <v>23280</v>
      </c>
      <c r="K24" s="46">
        <f>광탄!H24</f>
        <v>17700</v>
      </c>
      <c r="L24" s="45">
        <f>적성!F24</f>
        <v>16800</v>
      </c>
      <c r="M24" s="46">
        <f>적성!H24</f>
        <v>16800</v>
      </c>
      <c r="N24" s="45">
        <f>운정1!F24</f>
        <v>13860</v>
      </c>
      <c r="O24" s="46">
        <f>운정1!H24</f>
        <v>15900</v>
      </c>
      <c r="P24" s="45">
        <f>운정2!F24</f>
        <v>15840</v>
      </c>
      <c r="Q24" s="46">
        <f>운정2!H24</f>
        <v>15804</v>
      </c>
      <c r="R24" s="45">
        <f>운정3!F24</f>
        <v>22080</v>
      </c>
      <c r="S24" s="46">
        <f>운정3!H24</f>
        <v>14280</v>
      </c>
      <c r="T24" s="45">
        <f>운정5!F24</f>
        <v>14880</v>
      </c>
      <c r="U24" s="46">
        <f>운정5!H24</f>
        <v>16500</v>
      </c>
      <c r="V24" s="45">
        <f>금촌1!F24</f>
        <v>9900</v>
      </c>
      <c r="W24" s="46">
        <f>금촌1!H24</f>
        <v>17200</v>
      </c>
      <c r="X24" s="45">
        <f>금촌2!F24</f>
        <v>17000</v>
      </c>
      <c r="Y24" s="70">
        <f>금촌2!H24</f>
        <v>18000</v>
      </c>
      <c r="Z24" s="49">
        <f t="shared" si="0"/>
        <v>16700</v>
      </c>
      <c r="AA24" s="79">
        <v>16800</v>
      </c>
      <c r="AB24" s="83">
        <f t="shared" si="1"/>
        <v>-0.59523809523809523</v>
      </c>
    </row>
    <row r="25" spans="1:28" s="1" customFormat="1" ht="19.5" customHeight="1" x14ac:dyDescent="0.3">
      <c r="A25" s="68"/>
      <c r="B25" s="52">
        <v>21</v>
      </c>
      <c r="C25" s="169"/>
      <c r="D25" s="53" t="s">
        <v>12</v>
      </c>
      <c r="E25" s="59" t="s">
        <v>55</v>
      </c>
      <c r="F25" s="45">
        <f>문산!F25</f>
        <v>8390</v>
      </c>
      <c r="G25" s="46">
        <f>문산!H25</f>
        <v>7900</v>
      </c>
      <c r="H25" s="45">
        <f>조리!F25</f>
        <v>9500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8900</v>
      </c>
      <c r="M25" s="46">
        <f>적성!H25</f>
        <v>9900</v>
      </c>
      <c r="N25" s="45">
        <f>운정1!F25</f>
        <v>12865</v>
      </c>
      <c r="O25" s="46">
        <f>운정1!H25</f>
        <v>7900</v>
      </c>
      <c r="P25" s="45">
        <f>운정2!F25</f>
        <v>8990</v>
      </c>
      <c r="Q25" s="46">
        <f>운정2!H25</f>
        <v>8900</v>
      </c>
      <c r="R25" s="45">
        <f>운정3!F25</f>
        <v>10384</v>
      </c>
      <c r="S25" s="106"/>
      <c r="T25" s="45">
        <f>운정5!F25</f>
        <v>12380</v>
      </c>
      <c r="U25" s="106"/>
      <c r="V25" s="45">
        <f>금촌1!F25</f>
        <v>8500</v>
      </c>
      <c r="W25" s="46">
        <f>금촌1!H25</f>
        <v>9000</v>
      </c>
      <c r="X25" s="45">
        <f>금촌2!F25</f>
        <v>9000</v>
      </c>
      <c r="Y25" s="70">
        <f>금촌2!H25</f>
        <v>8000</v>
      </c>
      <c r="Z25" s="49">
        <f t="shared" si="0"/>
        <v>10200</v>
      </c>
      <c r="AA25" s="79">
        <v>9800</v>
      </c>
      <c r="AB25" s="83">
        <f t="shared" si="1"/>
        <v>4.0816326530612246</v>
      </c>
    </row>
    <row r="26" spans="1:28" s="1" customFormat="1" ht="19.5" customHeight="1" x14ac:dyDescent="0.3">
      <c r="A26" s="68"/>
      <c r="B26" s="54">
        <v>22</v>
      </c>
      <c r="C26" s="170"/>
      <c r="D26" s="90" t="s">
        <v>14</v>
      </c>
      <c r="E26" s="91" t="s">
        <v>155</v>
      </c>
      <c r="F26" s="45">
        <f>문산!F26</f>
        <v>8990</v>
      </c>
      <c r="G26" s="46">
        <f>문산!H26</f>
        <v>8980</v>
      </c>
      <c r="H26" s="45">
        <f>조리!F26</f>
        <v>9990</v>
      </c>
      <c r="I26" s="46">
        <f>조리!H26</f>
        <v>9690</v>
      </c>
      <c r="J26" s="45">
        <f>광탄!F26</f>
        <v>8480</v>
      </c>
      <c r="K26" s="46">
        <f>광탄!H26</f>
        <v>7880</v>
      </c>
      <c r="L26" s="45">
        <f>적성!F26</f>
        <v>11970</v>
      </c>
      <c r="M26" s="46">
        <f>적성!H26</f>
        <v>9450</v>
      </c>
      <c r="N26" s="45">
        <f>운정1!F26</f>
        <v>7990</v>
      </c>
      <c r="O26" s="46">
        <f>운정1!H26</f>
        <v>9900</v>
      </c>
      <c r="P26" s="45">
        <f>운정2!F26</f>
        <v>8990</v>
      </c>
      <c r="Q26" s="46">
        <f>운정2!H26</f>
        <v>8350</v>
      </c>
      <c r="R26" s="45">
        <f>운정3!F26</f>
        <v>7980</v>
      </c>
      <c r="S26" s="46">
        <f>운정3!H26</f>
        <v>7980</v>
      </c>
      <c r="T26" s="45">
        <f>운정5!F26</f>
        <v>7800</v>
      </c>
      <c r="U26" s="46">
        <f>운정5!H26</f>
        <v>9900</v>
      </c>
      <c r="V26" s="45">
        <f>금촌1!F26</f>
        <v>8920</v>
      </c>
      <c r="W26" s="46">
        <f>금촌1!H26</f>
        <v>9480</v>
      </c>
      <c r="X26" s="45">
        <f>금촌2!F26</f>
        <v>8000</v>
      </c>
      <c r="Y26" s="70">
        <f>금촌2!H26</f>
        <v>8000</v>
      </c>
      <c r="Z26" s="49">
        <f t="shared" si="0"/>
        <v>8900</v>
      </c>
      <c r="AA26" s="92">
        <v>9200</v>
      </c>
      <c r="AB26" s="84">
        <f t="shared" si="1"/>
        <v>-3.2608695652173911</v>
      </c>
    </row>
    <row r="27" spans="1:28" s="1" customFormat="1" ht="19.5" customHeight="1" x14ac:dyDescent="0.3">
      <c r="A27" s="68"/>
      <c r="B27" s="67">
        <v>23</v>
      </c>
      <c r="C27" s="176" t="s">
        <v>136</v>
      </c>
      <c r="D27" s="93" t="s">
        <v>16</v>
      </c>
      <c r="E27" s="94" t="s">
        <v>82</v>
      </c>
      <c r="F27" s="105"/>
      <c r="G27" s="46">
        <f>문산!H27</f>
        <v>6900</v>
      </c>
      <c r="H27" s="45">
        <f>조리!F27</f>
        <v>6000</v>
      </c>
      <c r="I27" s="106"/>
      <c r="J27" s="45">
        <f>광탄!F27</f>
        <v>5990</v>
      </c>
      <c r="K27" s="46">
        <f>광탄!H27</f>
        <v>7300</v>
      </c>
      <c r="L27" s="45">
        <f>적성!F27</f>
        <v>7400</v>
      </c>
      <c r="M27" s="46">
        <f>적성!H27</f>
        <v>4200</v>
      </c>
      <c r="N27" s="45">
        <f>운정1!F27</f>
        <v>6000</v>
      </c>
      <c r="O27" s="106"/>
      <c r="P27" s="105"/>
      <c r="Q27" s="46">
        <f>운정2!H27</f>
        <v>3975</v>
      </c>
      <c r="R27" s="105"/>
      <c r="S27" s="106"/>
      <c r="T27" s="45">
        <f>운정5!F27</f>
        <v>3950</v>
      </c>
      <c r="U27" s="46">
        <f>운정5!H27</f>
        <v>7250</v>
      </c>
      <c r="V27" s="105"/>
      <c r="W27" s="106"/>
      <c r="X27" s="45">
        <f>금촌2!F27</f>
        <v>7500</v>
      </c>
      <c r="Y27" s="70">
        <f>금촌2!H27</f>
        <v>7500</v>
      </c>
      <c r="Z27" s="49">
        <f t="shared" si="0"/>
        <v>6100</v>
      </c>
      <c r="AA27" s="95">
        <v>7000</v>
      </c>
      <c r="AB27" s="85">
        <f t="shared" si="1"/>
        <v>-12.857142857142856</v>
      </c>
    </row>
    <row r="28" spans="1:28" s="1" customFormat="1" ht="19.5" customHeight="1" x14ac:dyDescent="0.3">
      <c r="A28" s="68"/>
      <c r="B28" s="52">
        <v>24</v>
      </c>
      <c r="C28" s="169"/>
      <c r="D28" s="53" t="s">
        <v>15</v>
      </c>
      <c r="E28" s="59" t="s">
        <v>81</v>
      </c>
      <c r="F28" s="45">
        <f>문산!F28</f>
        <v>6300</v>
      </c>
      <c r="G28" s="46">
        <f>문산!H28</f>
        <v>7900</v>
      </c>
      <c r="H28" s="45">
        <f>조리!F28</f>
        <v>11000</v>
      </c>
      <c r="I28" s="46">
        <f>조리!H28</f>
        <v>13000</v>
      </c>
      <c r="J28" s="105"/>
      <c r="K28" s="46">
        <f>광탄!H28</f>
        <v>7500</v>
      </c>
      <c r="L28" s="45">
        <f>적성!F28</f>
        <v>10000</v>
      </c>
      <c r="M28" s="46">
        <f>적성!H28</f>
        <v>15900</v>
      </c>
      <c r="N28" s="45">
        <f>운정1!F28</f>
        <v>18000</v>
      </c>
      <c r="O28" s="106"/>
      <c r="P28" s="45">
        <f>운정2!F28</f>
        <v>6300</v>
      </c>
      <c r="Q28" s="46">
        <f>운정2!H28</f>
        <v>5300</v>
      </c>
      <c r="R28" s="45">
        <f>운정3!F28</f>
        <v>6280</v>
      </c>
      <c r="S28" s="46">
        <f>운정3!H28</f>
        <v>4266</v>
      </c>
      <c r="T28" s="45">
        <f>운정5!F28</f>
        <v>8900</v>
      </c>
      <c r="U28" s="106"/>
      <c r="V28" s="45">
        <f>금촌1!F28</f>
        <v>7000</v>
      </c>
      <c r="W28" s="106"/>
      <c r="X28" s="45">
        <f>금촌2!F28</f>
        <v>12000</v>
      </c>
      <c r="Y28" s="70">
        <f>금촌2!H28</f>
        <v>11000</v>
      </c>
      <c r="Z28" s="49">
        <f t="shared" si="0"/>
        <v>9400</v>
      </c>
      <c r="AA28" s="79">
        <v>13200</v>
      </c>
      <c r="AB28" s="83">
        <f t="shared" si="1"/>
        <v>-28.787878787878789</v>
      </c>
    </row>
    <row r="29" spans="1:28" s="1" customFormat="1" ht="19.5" customHeight="1" x14ac:dyDescent="0.3">
      <c r="A29" s="68"/>
      <c r="B29" s="52">
        <v>25</v>
      </c>
      <c r="C29" s="169"/>
      <c r="D29" s="53" t="s">
        <v>17</v>
      </c>
      <c r="E29" s="59" t="s">
        <v>68</v>
      </c>
      <c r="F29" s="45">
        <f>문산!F29</f>
        <v>6600</v>
      </c>
      <c r="G29" s="46">
        <f>문산!H29</f>
        <v>5000</v>
      </c>
      <c r="H29" s="45">
        <f>조리!F29</f>
        <v>9800</v>
      </c>
      <c r="I29" s="46">
        <f>조리!H29</f>
        <v>10000</v>
      </c>
      <c r="J29" s="45">
        <f>광탄!F29</f>
        <v>5980</v>
      </c>
      <c r="K29" s="46">
        <f>광탄!H29</f>
        <v>7900</v>
      </c>
      <c r="L29" s="45">
        <f>적성!F29</f>
        <v>12800</v>
      </c>
      <c r="M29" s="46">
        <f>적성!H29</f>
        <v>15800</v>
      </c>
      <c r="N29" s="45">
        <f>운정1!F29</f>
        <v>6990</v>
      </c>
      <c r="O29" s="46">
        <f>운정1!H29</f>
        <v>9900</v>
      </c>
      <c r="P29" s="45">
        <f>운정2!F29</f>
        <v>6600</v>
      </c>
      <c r="Q29" s="46">
        <f>운정2!H29</f>
        <v>10900</v>
      </c>
      <c r="R29" s="45">
        <f>운정3!F29</f>
        <v>6368</v>
      </c>
      <c r="S29" s="46">
        <f>운정3!H29</f>
        <v>5490</v>
      </c>
      <c r="T29" s="45">
        <f>운정5!F29</f>
        <v>5980</v>
      </c>
      <c r="U29" s="46">
        <f>운정5!H29</f>
        <v>7800</v>
      </c>
      <c r="V29" s="45">
        <f>금촌1!F29</f>
        <v>5900</v>
      </c>
      <c r="W29" s="46">
        <f>금촌1!H29</f>
        <v>4900</v>
      </c>
      <c r="X29" s="45">
        <f>금촌2!F29</f>
        <v>9000</v>
      </c>
      <c r="Y29" s="70">
        <f>금촌2!H29</f>
        <v>8700</v>
      </c>
      <c r="Z29" s="49">
        <f t="shared" si="0"/>
        <v>8100</v>
      </c>
      <c r="AA29" s="79">
        <v>8300</v>
      </c>
      <c r="AB29" s="83">
        <f t="shared" si="1"/>
        <v>-2.4096385542168677</v>
      </c>
    </row>
    <row r="30" spans="1:28" s="1" customFormat="1" ht="19.5" customHeight="1" x14ac:dyDescent="0.3">
      <c r="A30" s="68"/>
      <c r="B30" s="52">
        <v>26</v>
      </c>
      <c r="C30" s="169"/>
      <c r="D30" s="53" t="s">
        <v>61</v>
      </c>
      <c r="E30" s="59" t="s">
        <v>62</v>
      </c>
      <c r="F30" s="45">
        <f>문산!F30</f>
        <v>7160</v>
      </c>
      <c r="G30" s="46">
        <f>문산!H30</f>
        <v>7900</v>
      </c>
      <c r="H30" s="45">
        <f>조리!F30</f>
        <v>10100</v>
      </c>
      <c r="I30" s="46">
        <f>조리!H30</f>
        <v>8550</v>
      </c>
      <c r="J30" s="45">
        <f>광탄!F30</f>
        <v>8653</v>
      </c>
      <c r="K30" s="46">
        <f>광탄!H30</f>
        <v>7133</v>
      </c>
      <c r="L30" s="45">
        <f>적성!F30</f>
        <v>7460</v>
      </c>
      <c r="M30" s="46">
        <f>적성!H30</f>
        <v>5640</v>
      </c>
      <c r="N30" s="45">
        <f>운정1!F30</f>
        <v>6796</v>
      </c>
      <c r="O30" s="46">
        <f>운정1!H30</f>
        <v>3920</v>
      </c>
      <c r="P30" s="45">
        <f>운정2!F30</f>
        <v>7160</v>
      </c>
      <c r="Q30" s="46">
        <f>운정2!H30</f>
        <v>7943</v>
      </c>
      <c r="R30" s="45">
        <f>운정3!F30</f>
        <v>5592</v>
      </c>
      <c r="S30" s="46">
        <f>운정3!H30</f>
        <v>11633</v>
      </c>
      <c r="T30" s="45">
        <f>운정5!F30</f>
        <v>6792</v>
      </c>
      <c r="U30" s="46">
        <f>운정5!H30</f>
        <v>10500</v>
      </c>
      <c r="V30" s="45">
        <f>금촌1!F30</f>
        <v>9070</v>
      </c>
      <c r="W30" s="46">
        <f>금촌1!H30</f>
        <v>6700</v>
      </c>
      <c r="X30" s="45">
        <f>금촌2!F30</f>
        <v>7000</v>
      </c>
      <c r="Y30" s="70">
        <f>금촌2!H30</f>
        <v>6000</v>
      </c>
      <c r="Z30" s="49">
        <f t="shared" si="0"/>
        <v>7500</v>
      </c>
      <c r="AA30" s="79">
        <v>7700</v>
      </c>
      <c r="AB30" s="83">
        <f t="shared" si="1"/>
        <v>-2.5974025974025974</v>
      </c>
    </row>
    <row r="31" spans="1:28" s="1" customFormat="1" ht="19.5" customHeight="1" x14ac:dyDescent="0.3">
      <c r="A31" s="68"/>
      <c r="B31" s="52">
        <v>27</v>
      </c>
      <c r="C31" s="169"/>
      <c r="D31" s="53" t="s">
        <v>18</v>
      </c>
      <c r="E31" s="71" t="s">
        <v>79</v>
      </c>
      <c r="F31" s="45">
        <f>문산!F31</f>
        <v>4980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1186</v>
      </c>
      <c r="K31" s="46">
        <f>광탄!H31</f>
        <v>2500</v>
      </c>
      <c r="L31" s="45">
        <f>적성!F31</f>
        <v>5900</v>
      </c>
      <c r="M31" s="46">
        <f>적성!H31</f>
        <v>4900</v>
      </c>
      <c r="N31" s="105"/>
      <c r="O31" s="46">
        <f>운정1!H31</f>
        <v>990</v>
      </c>
      <c r="P31" s="45">
        <f>운정2!F31</f>
        <v>3000</v>
      </c>
      <c r="Q31" s="46">
        <f>운정2!H31</f>
        <v>2380</v>
      </c>
      <c r="R31" s="105"/>
      <c r="S31" s="106"/>
      <c r="T31" s="45">
        <f>운정5!F31</f>
        <v>4300</v>
      </c>
      <c r="U31" s="46">
        <f>운정5!H31</f>
        <v>3266</v>
      </c>
      <c r="V31" s="45">
        <f>금촌1!F31</f>
        <v>1290</v>
      </c>
      <c r="W31" s="46">
        <f>금촌1!H31</f>
        <v>1428</v>
      </c>
      <c r="X31" s="45">
        <f>금촌2!F31</f>
        <v>1400</v>
      </c>
      <c r="Y31" s="70">
        <f>금촌2!H31</f>
        <v>1300</v>
      </c>
      <c r="Z31" s="49">
        <f t="shared" si="0"/>
        <v>3000</v>
      </c>
      <c r="AA31" s="79">
        <v>2900</v>
      </c>
      <c r="AB31" s="83">
        <f t="shared" si="1"/>
        <v>3.4482758620689653</v>
      </c>
    </row>
    <row r="32" spans="1:28" s="1" customFormat="1" ht="19.5" customHeight="1" x14ac:dyDescent="0.3">
      <c r="A32" s="68"/>
      <c r="B32" s="54">
        <v>28</v>
      </c>
      <c r="C32" s="170"/>
      <c r="D32" s="90" t="s">
        <v>309</v>
      </c>
      <c r="E32" s="96" t="s">
        <v>318</v>
      </c>
      <c r="F32" s="45">
        <f>문산!F32</f>
        <v>18060</v>
      </c>
      <c r="G32" s="46">
        <f>문산!H32</f>
        <v>5000</v>
      </c>
      <c r="H32" s="45">
        <f>조리!F32</f>
        <v>3000</v>
      </c>
      <c r="I32" s="46">
        <f>조리!H32</f>
        <v>3500</v>
      </c>
      <c r="J32" s="45">
        <f>광탄!F32</f>
        <v>9772</v>
      </c>
      <c r="K32" s="46">
        <f>광탄!H32</f>
        <v>7950</v>
      </c>
      <c r="L32" s="45">
        <f>적성!F32</f>
        <v>12460</v>
      </c>
      <c r="M32" s="46">
        <f>적성!H32</f>
        <v>11760</v>
      </c>
      <c r="N32" s="105"/>
      <c r="O32" s="106"/>
      <c r="P32" s="45">
        <f>운정2!F32</f>
        <v>13825</v>
      </c>
      <c r="Q32" s="46">
        <f>운정2!H32</f>
        <v>6125</v>
      </c>
      <c r="R32" s="45">
        <f>운정3!F32</f>
        <v>17472</v>
      </c>
      <c r="S32" s="46">
        <f>운정3!H32</f>
        <v>15575</v>
      </c>
      <c r="T32" s="45">
        <f>운정5!F32</f>
        <v>8400</v>
      </c>
      <c r="U32" s="46">
        <f>운정5!H32</f>
        <v>9800</v>
      </c>
      <c r="V32" s="45">
        <f>금촌1!F32</f>
        <v>6900</v>
      </c>
      <c r="W32" s="46">
        <f>금촌1!H32</f>
        <v>5000</v>
      </c>
      <c r="X32" s="45">
        <f>금촌2!F32</f>
        <v>7500</v>
      </c>
      <c r="Y32" s="70">
        <f>금촌2!H32</f>
        <v>7400</v>
      </c>
      <c r="Z32" s="49">
        <f t="shared" si="0"/>
        <v>9400</v>
      </c>
      <c r="AA32" s="92">
        <v>8800</v>
      </c>
      <c r="AB32" s="84">
        <f t="shared" si="1"/>
        <v>6.8181818181818175</v>
      </c>
    </row>
    <row r="33" spans="1:28" s="1" customFormat="1" ht="19.5" customHeight="1" x14ac:dyDescent="0.3">
      <c r="A33" s="68"/>
      <c r="B33" s="67">
        <v>29</v>
      </c>
      <c r="C33" s="178" t="s">
        <v>166</v>
      </c>
      <c r="D33" s="93" t="s">
        <v>146</v>
      </c>
      <c r="E33" s="94" t="s">
        <v>317</v>
      </c>
      <c r="F33" s="45">
        <f>문산!F33</f>
        <v>2350</v>
      </c>
      <c r="G33" s="46">
        <f>문산!H33</f>
        <v>1890</v>
      </c>
      <c r="H33" s="45">
        <f>조리!F33</f>
        <v>1950</v>
      </c>
      <c r="I33" s="46">
        <f>조리!H33</f>
        <v>1980</v>
      </c>
      <c r="J33" s="45">
        <f>광탄!F33</f>
        <v>2000</v>
      </c>
      <c r="K33" s="46">
        <f>광탄!H33</f>
        <v>1840</v>
      </c>
      <c r="L33" s="45">
        <f>적성!F33</f>
        <v>1790</v>
      </c>
      <c r="M33" s="46">
        <f>적성!H33</f>
        <v>2150</v>
      </c>
      <c r="N33" s="45">
        <f>운정1!F33</f>
        <v>2120</v>
      </c>
      <c r="O33" s="46">
        <f>운정1!H33</f>
        <v>2400</v>
      </c>
      <c r="P33" s="45">
        <f>운정2!F33</f>
        <v>1650</v>
      </c>
      <c r="Q33" s="46">
        <f>운정2!H33</f>
        <v>2370</v>
      </c>
      <c r="R33" s="45">
        <f>운정3!F33</f>
        <v>1650</v>
      </c>
      <c r="S33" s="46">
        <f>운정3!H33</f>
        <v>1650</v>
      </c>
      <c r="T33" s="45">
        <f>운정5!F33</f>
        <v>1650</v>
      </c>
      <c r="U33" s="46">
        <f>운정5!H33</f>
        <v>2450</v>
      </c>
      <c r="V33" s="45">
        <f>금촌1!F33</f>
        <v>2450</v>
      </c>
      <c r="W33" s="46">
        <f>금촌1!H33</f>
        <v>2480</v>
      </c>
      <c r="X33" s="45">
        <f>금촌2!F33</f>
        <v>2500</v>
      </c>
      <c r="Y33" s="70">
        <f>금촌2!H33</f>
        <v>2400</v>
      </c>
      <c r="Z33" s="49">
        <f t="shared" si="0"/>
        <v>2000</v>
      </c>
      <c r="AA33" s="95">
        <v>2000</v>
      </c>
      <c r="AB33" s="97">
        <f t="shared" si="1"/>
        <v>0</v>
      </c>
    </row>
    <row r="34" spans="1:28" s="1" customFormat="1" ht="19.5" customHeight="1" x14ac:dyDescent="0.3">
      <c r="A34" s="68"/>
      <c r="B34" s="52">
        <v>30</v>
      </c>
      <c r="C34" s="179"/>
      <c r="D34" s="53" t="s">
        <v>152</v>
      </c>
      <c r="E34" s="59" t="s">
        <v>158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2980</v>
      </c>
      <c r="J34" s="45">
        <f>광탄!F34</f>
        <v>4000</v>
      </c>
      <c r="K34" s="46">
        <f>광탄!H34</f>
        <v>3380</v>
      </c>
      <c r="L34" s="45">
        <f>적성!F34</f>
        <v>2610</v>
      </c>
      <c r="M34" s="46">
        <f>적성!H34</f>
        <v>2950</v>
      </c>
      <c r="N34" s="45">
        <f>운정1!F34</f>
        <v>3680</v>
      </c>
      <c r="O34" s="46">
        <f>운정1!H34</f>
        <v>2490</v>
      </c>
      <c r="P34" s="45">
        <f>운정2!F34</f>
        <v>3380</v>
      </c>
      <c r="Q34" s="46">
        <f>운정2!H34</f>
        <v>2490</v>
      </c>
      <c r="R34" s="45">
        <f>운정3!F34</f>
        <v>3380</v>
      </c>
      <c r="S34" s="46">
        <f>운정3!H34</f>
        <v>3380</v>
      </c>
      <c r="T34" s="45">
        <f>운정5!F34</f>
        <v>3380</v>
      </c>
      <c r="U34" s="46">
        <f>운정5!H34</f>
        <v>3490</v>
      </c>
      <c r="V34" s="45">
        <f>금촌1!F34</f>
        <v>2990</v>
      </c>
      <c r="W34" s="46">
        <f>금촌1!H34</f>
        <v>4760</v>
      </c>
      <c r="X34" s="45">
        <f>금촌2!F34</f>
        <v>3000</v>
      </c>
      <c r="Y34" s="70">
        <f>금촌2!H34</f>
        <v>2800</v>
      </c>
      <c r="Z34" s="49">
        <f t="shared" si="0"/>
        <v>3100</v>
      </c>
      <c r="AA34" s="79">
        <v>3200</v>
      </c>
      <c r="AB34" s="98">
        <f t="shared" si="1"/>
        <v>-3.125</v>
      </c>
    </row>
    <row r="35" spans="1:28" s="1" customFormat="1" ht="19.5" customHeight="1" x14ac:dyDescent="0.3">
      <c r="A35" s="68"/>
      <c r="B35" s="52">
        <v>31</v>
      </c>
      <c r="C35" s="179"/>
      <c r="D35" s="53" t="s">
        <v>153</v>
      </c>
      <c r="E35" s="59" t="s">
        <v>156</v>
      </c>
      <c r="F35" s="105"/>
      <c r="G35" s="46">
        <f>문산!H35</f>
        <v>2980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3510</v>
      </c>
      <c r="M35" s="46">
        <f>적성!H35</f>
        <v>2650</v>
      </c>
      <c r="N35" s="45">
        <f>운정1!F35</f>
        <v>3990</v>
      </c>
      <c r="O35" s="46">
        <f>운정1!H35</f>
        <v>3690</v>
      </c>
      <c r="P35" s="45">
        <f>운정2!F35</f>
        <v>4630</v>
      </c>
      <c r="Q35" s="46">
        <f>운정2!H35</f>
        <v>2990</v>
      </c>
      <c r="R35" s="45">
        <f>운정3!F35</f>
        <v>3650</v>
      </c>
      <c r="S35" s="46">
        <f>운정3!H35</f>
        <v>4630</v>
      </c>
      <c r="T35" s="45">
        <f>운정5!F35</f>
        <v>3550</v>
      </c>
      <c r="U35" s="46">
        <f>운정5!H35</f>
        <v>4570</v>
      </c>
      <c r="V35" s="45">
        <f>금촌1!F35</f>
        <v>2990</v>
      </c>
      <c r="W35" s="46">
        <f>금촌1!H35</f>
        <v>3350</v>
      </c>
      <c r="X35" s="45">
        <f>금촌2!F35</f>
        <v>3900</v>
      </c>
      <c r="Y35" s="70">
        <f>금촌2!H35</f>
        <v>3800</v>
      </c>
      <c r="Z35" s="49">
        <f t="shared" si="0"/>
        <v>3600</v>
      </c>
      <c r="AA35" s="79">
        <v>3600</v>
      </c>
      <c r="AB35" s="98">
        <f t="shared" si="1"/>
        <v>0</v>
      </c>
    </row>
    <row r="36" spans="1:28" s="1" customFormat="1" ht="19.5" customHeight="1" x14ac:dyDescent="0.3">
      <c r="A36" s="68"/>
      <c r="B36" s="52">
        <v>32</v>
      </c>
      <c r="C36" s="179"/>
      <c r="D36" s="53" t="s">
        <v>147</v>
      </c>
      <c r="E36" s="59" t="s">
        <v>154</v>
      </c>
      <c r="F36" s="45">
        <f>문산!F36</f>
        <v>4150</v>
      </c>
      <c r="G36" s="46">
        <f>문산!H36</f>
        <v>3980</v>
      </c>
      <c r="H36" s="45">
        <f>조리!F36</f>
        <v>4390</v>
      </c>
      <c r="I36" s="46">
        <f>조리!H36</f>
        <v>4280</v>
      </c>
      <c r="J36" s="45">
        <f>광탄!F36</f>
        <v>4150</v>
      </c>
      <c r="K36" s="46">
        <f>광탄!H36</f>
        <v>4990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운정2!F36</f>
        <v>4150</v>
      </c>
      <c r="Q36" s="46">
        <f>운정2!H36</f>
        <v>3990</v>
      </c>
      <c r="R36" s="45">
        <f>운정3!F36</f>
        <v>4150</v>
      </c>
      <c r="S36" s="46">
        <f>운정3!H36</f>
        <v>3320</v>
      </c>
      <c r="T36" s="45">
        <f>운정5!F36</f>
        <v>4150</v>
      </c>
      <c r="U36" s="46">
        <f>운정5!H36</f>
        <v>4700</v>
      </c>
      <c r="V36" s="45">
        <f>금촌1!F36</f>
        <v>3990</v>
      </c>
      <c r="W36" s="46">
        <f>금촌1!H36</f>
        <v>4250</v>
      </c>
      <c r="X36" s="45">
        <f>금촌2!F36</f>
        <v>4100</v>
      </c>
      <c r="Y36" s="70">
        <f>금촌2!H36</f>
        <v>4000</v>
      </c>
      <c r="Z36" s="49">
        <f t="shared" si="0"/>
        <v>4100</v>
      </c>
      <c r="AA36" s="79">
        <v>4100</v>
      </c>
      <c r="AB36" s="98">
        <f t="shared" si="1"/>
        <v>0</v>
      </c>
    </row>
    <row r="37" spans="1:28" s="1" customFormat="1" ht="19.5" customHeight="1" x14ac:dyDescent="0.3">
      <c r="A37" s="68"/>
      <c r="B37" s="52">
        <v>33</v>
      </c>
      <c r="C37" s="179"/>
      <c r="D37" s="53" t="s">
        <v>148</v>
      </c>
      <c r="E37" s="59" t="s">
        <v>157</v>
      </c>
      <c r="F37" s="45">
        <f>문산!F37</f>
        <v>1490</v>
      </c>
      <c r="G37" s="46">
        <f>문산!H37</f>
        <v>1397</v>
      </c>
      <c r="H37" s="45">
        <f>조리!F37</f>
        <v>2980</v>
      </c>
      <c r="I37" s="46">
        <f>조리!H37</f>
        <v>2590</v>
      </c>
      <c r="J37" s="45">
        <f>광탄!F37</f>
        <v>1690</v>
      </c>
      <c r="K37" s="46">
        <f>광탄!H37</f>
        <v>1290</v>
      </c>
      <c r="L37" s="45">
        <f>적성!F37</f>
        <v>2490</v>
      </c>
      <c r="M37" s="46">
        <f>적성!H37</f>
        <v>1400</v>
      </c>
      <c r="N37" s="45">
        <f>운정1!F37</f>
        <v>2745</v>
      </c>
      <c r="O37" s="46">
        <f>운정1!H37</f>
        <v>2990</v>
      </c>
      <c r="P37" s="45">
        <f>운정2!F37</f>
        <v>2695</v>
      </c>
      <c r="Q37" s="46">
        <f>운정2!H37</f>
        <v>2980</v>
      </c>
      <c r="R37" s="45">
        <f>운정3!F37</f>
        <v>1480</v>
      </c>
      <c r="S37" s="46">
        <f>운정3!H37</f>
        <v>1680</v>
      </c>
      <c r="T37" s="45">
        <f>운정5!F37</f>
        <v>2340</v>
      </c>
      <c r="U37" s="46">
        <f>운정5!H37</f>
        <v>2980</v>
      </c>
      <c r="V37" s="45">
        <f>금촌1!F37</f>
        <v>2990</v>
      </c>
      <c r="W37" s="46">
        <f>금촌1!H37</f>
        <v>2980</v>
      </c>
      <c r="X37" s="45">
        <f>금촌2!F37</f>
        <v>2600</v>
      </c>
      <c r="Y37" s="70">
        <f>금촌2!H37</f>
        <v>2800</v>
      </c>
      <c r="Z37" s="49">
        <f t="shared" si="0"/>
        <v>2300</v>
      </c>
      <c r="AA37" s="79">
        <v>2200</v>
      </c>
      <c r="AB37" s="98">
        <f t="shared" si="1"/>
        <v>4.5454545454545459</v>
      </c>
    </row>
    <row r="38" spans="1:28" s="1" customFormat="1" ht="19.5" customHeight="1" x14ac:dyDescent="0.3">
      <c r="A38" s="68"/>
      <c r="B38" s="52">
        <v>34</v>
      </c>
      <c r="C38" s="179"/>
      <c r="D38" s="53" t="s">
        <v>149</v>
      </c>
      <c r="E38" s="59" t="s">
        <v>161</v>
      </c>
      <c r="F38" s="45">
        <f>문산!F38</f>
        <v>2990</v>
      </c>
      <c r="G38" s="46">
        <f>문산!H38</f>
        <v>3200</v>
      </c>
      <c r="H38" s="45">
        <f>조리!F38</f>
        <v>3200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운정2!F38</f>
        <v>2990</v>
      </c>
      <c r="Q38" s="46">
        <f>운정2!H38</f>
        <v>3290</v>
      </c>
      <c r="R38" s="45">
        <f>운정3!F38</f>
        <v>3640</v>
      </c>
      <c r="S38" s="46">
        <f>운정3!H38</f>
        <v>3150</v>
      </c>
      <c r="T38" s="45">
        <f>운정5!F38</f>
        <v>2970</v>
      </c>
      <c r="U38" s="46">
        <f>운정5!H38</f>
        <v>3280</v>
      </c>
      <c r="V38" s="45">
        <f>금촌1!F38</f>
        <v>3200</v>
      </c>
      <c r="W38" s="46">
        <f>금촌1!H38</f>
        <v>3200</v>
      </c>
      <c r="X38" s="45">
        <f>금촌2!F38</f>
        <v>3100</v>
      </c>
      <c r="Y38" s="70">
        <f>금촌2!H38</f>
        <v>3000</v>
      </c>
      <c r="Z38" s="49">
        <f t="shared" si="0"/>
        <v>3100</v>
      </c>
      <c r="AA38" s="79">
        <v>3100</v>
      </c>
      <c r="AB38" s="98">
        <f t="shared" si="1"/>
        <v>0</v>
      </c>
    </row>
    <row r="39" spans="1:28" s="1" customFormat="1" ht="19.5" customHeight="1" x14ac:dyDescent="0.3">
      <c r="A39" s="68"/>
      <c r="B39" s="52">
        <v>35</v>
      </c>
      <c r="C39" s="179"/>
      <c r="D39" s="53" t="s">
        <v>150</v>
      </c>
      <c r="E39" s="59" t="s">
        <v>163</v>
      </c>
      <c r="F39" s="105"/>
      <c r="G39" s="46">
        <f>문산!H39</f>
        <v>6800</v>
      </c>
      <c r="H39" s="45">
        <f>조리!F39</f>
        <v>6250</v>
      </c>
      <c r="I39" s="46">
        <f>조리!H39</f>
        <v>7980</v>
      </c>
      <c r="J39" s="45">
        <f>광탄!F39</f>
        <v>8980</v>
      </c>
      <c r="K39" s="46">
        <f>광탄!H39</f>
        <v>4990</v>
      </c>
      <c r="L39" s="45">
        <f>적성!F39</f>
        <v>6980</v>
      </c>
      <c r="M39" s="46">
        <f>적성!H39</f>
        <v>6980</v>
      </c>
      <c r="N39" s="45">
        <f>운정1!F39</f>
        <v>4491</v>
      </c>
      <c r="O39" s="46">
        <f>운정1!H39</f>
        <v>6150</v>
      </c>
      <c r="P39" s="45">
        <f>운정2!F39</f>
        <v>5980</v>
      </c>
      <c r="Q39" s="106"/>
      <c r="R39" s="45">
        <f>운정3!F39</f>
        <v>5080</v>
      </c>
      <c r="S39" s="46">
        <f>운정3!H39</f>
        <v>5980</v>
      </c>
      <c r="T39" s="45">
        <f>운정5!F39</f>
        <v>4480</v>
      </c>
      <c r="U39" s="106"/>
      <c r="V39" s="45">
        <f>금촌1!F39</f>
        <v>6550</v>
      </c>
      <c r="W39" s="46">
        <f>금촌1!H39</f>
        <v>4980</v>
      </c>
      <c r="X39" s="45">
        <f>금촌2!F39</f>
        <v>6500</v>
      </c>
      <c r="Y39" s="70">
        <f>금촌2!H39</f>
        <v>6400</v>
      </c>
      <c r="Z39" s="49">
        <f t="shared" si="0"/>
        <v>6200</v>
      </c>
      <c r="AA39" s="79">
        <v>6000</v>
      </c>
      <c r="AB39" s="98">
        <f t="shared" si="1"/>
        <v>3.3333333333333335</v>
      </c>
    </row>
    <row r="40" spans="1:28" s="1" customFormat="1" ht="19.5" customHeight="1" x14ac:dyDescent="0.3">
      <c r="A40" s="68"/>
      <c r="B40" s="52">
        <v>36</v>
      </c>
      <c r="C40" s="179"/>
      <c r="D40" s="53" t="s">
        <v>162</v>
      </c>
      <c r="E40" s="59" t="s">
        <v>170</v>
      </c>
      <c r="F40" s="45">
        <f>문산!F40</f>
        <v>5920</v>
      </c>
      <c r="G40" s="46">
        <f>문산!H40</f>
        <v>7500</v>
      </c>
      <c r="H40" s="45">
        <f>조리!F40</f>
        <v>7750</v>
      </c>
      <c r="I40" s="46">
        <f>조리!H40</f>
        <v>5950</v>
      </c>
      <c r="J40" s="45">
        <f>광탄!F40</f>
        <v>6570</v>
      </c>
      <c r="K40" s="46">
        <f>광탄!H40</f>
        <v>5380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45">
        <f>운정2!F40</f>
        <v>5980</v>
      </c>
      <c r="Q40" s="46">
        <f>운정2!H40</f>
        <v>6300</v>
      </c>
      <c r="R40" s="45">
        <f>운정3!F40</f>
        <v>5920</v>
      </c>
      <c r="S40" s="46">
        <f>운정3!H40</f>
        <v>6580</v>
      </c>
      <c r="T40" s="45">
        <f>운정5!F40</f>
        <v>5920</v>
      </c>
      <c r="U40" s="46">
        <f>운정5!H40</f>
        <v>7800</v>
      </c>
      <c r="V40" s="45">
        <f>금촌1!F40</f>
        <v>7650</v>
      </c>
      <c r="W40" s="46">
        <f>금촌1!H40</f>
        <v>6780</v>
      </c>
      <c r="X40" s="45">
        <f>금촌2!F40</f>
        <v>7650</v>
      </c>
      <c r="Y40" s="70">
        <f>금촌2!H40</f>
        <v>7300</v>
      </c>
      <c r="Z40" s="49">
        <f t="shared" si="0"/>
        <v>7000</v>
      </c>
      <c r="AA40" s="79">
        <v>7000</v>
      </c>
      <c r="AB40" s="98">
        <f t="shared" si="1"/>
        <v>0</v>
      </c>
    </row>
    <row r="41" spans="1:28" s="1" customFormat="1" ht="19.5" customHeight="1" x14ac:dyDescent="0.3">
      <c r="A41" s="68"/>
      <c r="B41" s="54">
        <v>37</v>
      </c>
      <c r="C41" s="180"/>
      <c r="D41" s="90" t="s">
        <v>165</v>
      </c>
      <c r="E41" s="91" t="s">
        <v>172</v>
      </c>
      <c r="F41" s="45">
        <f>문산!F41</f>
        <v>2394</v>
      </c>
      <c r="G41" s="46">
        <f>문산!H41</f>
        <v>3210</v>
      </c>
      <c r="H41" s="45">
        <f>조리!F41</f>
        <v>3280</v>
      </c>
      <c r="I41" s="46">
        <f>조리!H41</f>
        <v>3180</v>
      </c>
      <c r="J41" s="45">
        <f>광탄!F41</f>
        <v>3210</v>
      </c>
      <c r="K41" s="46">
        <f>광탄!H41</f>
        <v>3960</v>
      </c>
      <c r="L41" s="45">
        <f>적성!F41</f>
        <v>2660</v>
      </c>
      <c r="M41" s="46">
        <f>적성!H41</f>
        <v>3400</v>
      </c>
      <c r="N41" s="45">
        <f>운정1!F41</f>
        <v>3720</v>
      </c>
      <c r="O41" s="46">
        <f>운정1!H41</f>
        <v>2970</v>
      </c>
      <c r="P41" s="105"/>
      <c r="Q41" s="106"/>
      <c r="R41" s="45">
        <f>운정3!F41</f>
        <v>2610</v>
      </c>
      <c r="S41" s="46">
        <f>운정3!H41</f>
        <v>2650</v>
      </c>
      <c r="T41" s="45">
        <f>운정5!F41</f>
        <v>2380</v>
      </c>
      <c r="U41" s="46">
        <f>운정5!H41</f>
        <v>4800</v>
      </c>
      <c r="V41" s="45">
        <f>금촌1!F41</f>
        <v>3260</v>
      </c>
      <c r="W41" s="46">
        <f>금촌1!H41</f>
        <v>2680</v>
      </c>
      <c r="X41" s="45">
        <f>금촌2!F41</f>
        <v>2500</v>
      </c>
      <c r="Y41" s="70">
        <f>금촌2!H41</f>
        <v>3300</v>
      </c>
      <c r="Z41" s="49">
        <f t="shared" si="0"/>
        <v>3100</v>
      </c>
      <c r="AA41" s="92">
        <v>3200</v>
      </c>
      <c r="AB41" s="99">
        <f t="shared" si="1"/>
        <v>-3.125</v>
      </c>
    </row>
    <row r="42" spans="1:28" s="1" customFormat="1" ht="19.5" customHeight="1" x14ac:dyDescent="0.3">
      <c r="A42" s="68"/>
      <c r="B42" s="67">
        <v>38</v>
      </c>
      <c r="C42" s="176" t="s">
        <v>137</v>
      </c>
      <c r="D42" s="93" t="s">
        <v>23</v>
      </c>
      <c r="E42" s="94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46">
        <f>광탄!H42</f>
        <v>12000</v>
      </c>
      <c r="L42" s="45">
        <f>적성!F42</f>
        <v>12000</v>
      </c>
      <c r="M42" s="46">
        <f>적성!H42</f>
        <v>11000</v>
      </c>
      <c r="N42" s="45">
        <f>운정1!F42</f>
        <v>9000</v>
      </c>
      <c r="O42" s="106"/>
      <c r="P42" s="45">
        <f>운정2!F42</f>
        <v>11000</v>
      </c>
      <c r="Q42" s="46">
        <f>운정2!H42</f>
        <v>11000</v>
      </c>
      <c r="R42" s="45">
        <f>운정3!F42</f>
        <v>11000</v>
      </c>
      <c r="S42" s="46">
        <f>운정3!H42</f>
        <v>11000</v>
      </c>
      <c r="T42" s="45">
        <f>운정5!F42</f>
        <v>11000</v>
      </c>
      <c r="U42" s="106"/>
      <c r="V42" s="45">
        <f>금촌1!F42</f>
        <v>12000</v>
      </c>
      <c r="W42" s="46">
        <f>금촌1!H42</f>
        <v>11000</v>
      </c>
      <c r="X42" s="45">
        <f>금촌2!F42</f>
        <v>11000</v>
      </c>
      <c r="Y42" s="70">
        <f>금촌2!H42</f>
        <v>11000</v>
      </c>
      <c r="Z42" s="49">
        <f t="shared" si="0"/>
        <v>11000</v>
      </c>
      <c r="AA42" s="102">
        <v>11000</v>
      </c>
      <c r="AB42" s="101">
        <f t="shared" si="1"/>
        <v>0</v>
      </c>
    </row>
    <row r="43" spans="1:28" s="1" customFormat="1" ht="19.5" customHeight="1" x14ac:dyDescent="0.3">
      <c r="A43" s="68"/>
      <c r="B43" s="52">
        <v>39</v>
      </c>
      <c r="C43" s="174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46">
        <f>광탄!H43</f>
        <v>17000</v>
      </c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운정2!F43</f>
        <v>17000</v>
      </c>
      <c r="Q43" s="46">
        <f>운정2!H43</f>
        <v>15900</v>
      </c>
      <c r="R43" s="45">
        <f>운정3!F43</f>
        <v>16000</v>
      </c>
      <c r="S43" s="46">
        <f>운정3!H43</f>
        <v>18000</v>
      </c>
      <c r="T43" s="45">
        <f>운정5!F43</f>
        <v>12000</v>
      </c>
      <c r="U43" s="46">
        <f>운정5!H43</f>
        <v>14000</v>
      </c>
      <c r="V43" s="45">
        <f>금촌1!F43</f>
        <v>12000</v>
      </c>
      <c r="W43" s="46">
        <f>금촌1!H43</f>
        <v>10000</v>
      </c>
      <c r="X43" s="45">
        <f>금촌2!F43</f>
        <v>18000</v>
      </c>
      <c r="Y43" s="70">
        <f>금촌2!H43</f>
        <v>15000</v>
      </c>
      <c r="Z43" s="49">
        <f t="shared" si="0"/>
        <v>14500</v>
      </c>
      <c r="AA43" s="103">
        <v>14400</v>
      </c>
      <c r="AB43" s="83">
        <f t="shared" si="1"/>
        <v>0.69444444444444442</v>
      </c>
    </row>
    <row r="44" spans="1:28" s="1" customFormat="1" ht="19.5" customHeight="1" x14ac:dyDescent="0.3">
      <c r="A44" s="68"/>
      <c r="B44" s="52">
        <v>40</v>
      </c>
      <c r="C44" s="174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46">
        <f>광탄!H44</f>
        <v>15000</v>
      </c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운정2!F44</f>
        <v>15000</v>
      </c>
      <c r="Q44" s="46">
        <f>운정2!H44</f>
        <v>19800</v>
      </c>
      <c r="R44" s="45">
        <f>운정3!F44</f>
        <v>18000</v>
      </c>
      <c r="S44" s="46">
        <f>운정3!H44</f>
        <v>15000</v>
      </c>
      <c r="T44" s="45">
        <f>운정5!F44</f>
        <v>17000</v>
      </c>
      <c r="U44" s="106"/>
      <c r="V44" s="45">
        <f>금촌1!F44</f>
        <v>17000</v>
      </c>
      <c r="W44" s="46">
        <f>금촌1!H44</f>
        <v>18000</v>
      </c>
      <c r="X44" s="45">
        <f>금촌2!F44</f>
        <v>17000</v>
      </c>
      <c r="Y44" s="70">
        <f>금촌2!H44</f>
        <v>18000</v>
      </c>
      <c r="Z44" s="49">
        <f t="shared" si="0"/>
        <v>16500</v>
      </c>
      <c r="AA44" s="103">
        <v>16600</v>
      </c>
      <c r="AB44" s="83">
        <f t="shared" si="1"/>
        <v>-0.60240963855421692</v>
      </c>
    </row>
    <row r="45" spans="1:28" s="1" customFormat="1" ht="19.5" customHeight="1" x14ac:dyDescent="0.3">
      <c r="A45" s="68"/>
      <c r="B45" s="52">
        <v>41</v>
      </c>
      <c r="C45" s="174"/>
      <c r="D45" s="55" t="s">
        <v>24</v>
      </c>
      <c r="E45" s="59" t="s">
        <v>69</v>
      </c>
      <c r="F45" s="45">
        <f>문산!F45</f>
        <v>8000</v>
      </c>
      <c r="G45" s="46">
        <f>문산!H45</f>
        <v>10000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46">
        <f>광탄!H45</f>
        <v>10000</v>
      </c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8900</v>
      </c>
      <c r="P45" s="45">
        <f>운정2!F45</f>
        <v>9000</v>
      </c>
      <c r="Q45" s="46">
        <f>운정2!H45</f>
        <v>8000</v>
      </c>
      <c r="R45" s="45">
        <f>운정3!F45</f>
        <v>12000</v>
      </c>
      <c r="S45" s="46">
        <f>운정3!H45</f>
        <v>8000</v>
      </c>
      <c r="T45" s="45">
        <f>운정5!F45</f>
        <v>8000</v>
      </c>
      <c r="U45" s="46">
        <f>운정5!H45</f>
        <v>10000</v>
      </c>
      <c r="V45" s="45">
        <f>금촌1!F45</f>
        <v>7000</v>
      </c>
      <c r="W45" s="46">
        <f>금촌1!H45</f>
        <v>8000</v>
      </c>
      <c r="X45" s="45">
        <f>금촌2!F45</f>
        <v>11000</v>
      </c>
      <c r="Y45" s="70">
        <f>금촌2!H45</f>
        <v>9000</v>
      </c>
      <c r="Z45" s="49">
        <f t="shared" si="0"/>
        <v>8900</v>
      </c>
      <c r="AA45" s="103">
        <v>8800</v>
      </c>
      <c r="AB45" s="83">
        <f t="shared" si="1"/>
        <v>1.1363636363636365</v>
      </c>
    </row>
    <row r="46" spans="1:28" s="1" customFormat="1" ht="19.5" customHeight="1" x14ac:dyDescent="0.3">
      <c r="A46" s="68"/>
      <c r="B46" s="52">
        <v>42</v>
      </c>
      <c r="C46" s="174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46">
        <f>광탄!H46</f>
        <v>10000</v>
      </c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운정2!F46</f>
        <v>9000</v>
      </c>
      <c r="Q46" s="46">
        <f>운정2!H46</f>
        <v>10500</v>
      </c>
      <c r="R46" s="45">
        <f>운정3!F46</f>
        <v>10500</v>
      </c>
      <c r="S46" s="46">
        <f>운정3!H46</f>
        <v>9800</v>
      </c>
      <c r="T46" s="45">
        <f>운정5!F46</f>
        <v>8000</v>
      </c>
      <c r="U46" s="46">
        <f>운정5!H46</f>
        <v>7000</v>
      </c>
      <c r="V46" s="45">
        <f>금촌1!F46</f>
        <v>7500</v>
      </c>
      <c r="W46" s="46">
        <f>금촌1!H46</f>
        <v>9000</v>
      </c>
      <c r="X46" s="45">
        <f>금촌2!F46</f>
        <v>7000</v>
      </c>
      <c r="Y46" s="70">
        <f>금촌2!H46</f>
        <v>12000</v>
      </c>
      <c r="Z46" s="49">
        <f t="shared" si="0"/>
        <v>8900</v>
      </c>
      <c r="AA46" s="103">
        <v>8800</v>
      </c>
      <c r="AB46" s="83">
        <f t="shared" si="1"/>
        <v>1.1363636363636365</v>
      </c>
    </row>
    <row r="47" spans="1:28" s="1" customFormat="1" ht="19.5" customHeight="1" x14ac:dyDescent="0.3">
      <c r="A47" s="68"/>
      <c r="B47" s="52">
        <v>43</v>
      </c>
      <c r="C47" s="174"/>
      <c r="D47" s="55" t="s">
        <v>21</v>
      </c>
      <c r="E47" s="59" t="s">
        <v>41</v>
      </c>
      <c r="F47" s="45">
        <f>문산!F47</f>
        <v>8000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46">
        <f>광탄!H47</f>
        <v>8000</v>
      </c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운정2!F47</f>
        <v>9000</v>
      </c>
      <c r="Q47" s="46">
        <f>운정2!H47</f>
        <v>8000</v>
      </c>
      <c r="R47" s="45">
        <f>운정3!F47</f>
        <v>9000</v>
      </c>
      <c r="S47" s="46">
        <f>운정3!H47</f>
        <v>9000</v>
      </c>
      <c r="T47" s="45">
        <f>운정5!F47</f>
        <v>8500</v>
      </c>
      <c r="U47" s="46">
        <f>운정5!H47</f>
        <v>7000</v>
      </c>
      <c r="V47" s="45">
        <f>금촌1!F47</f>
        <v>7500</v>
      </c>
      <c r="W47" s="46">
        <f>금촌1!H47</f>
        <v>9000</v>
      </c>
      <c r="X47" s="45">
        <f>금촌2!F47</f>
        <v>7000</v>
      </c>
      <c r="Y47" s="70">
        <f>금촌2!H47</f>
        <v>8000</v>
      </c>
      <c r="Z47" s="49">
        <f t="shared" si="0"/>
        <v>8300</v>
      </c>
      <c r="AA47" s="103">
        <v>8300</v>
      </c>
      <c r="AB47" s="83">
        <f t="shared" si="1"/>
        <v>0</v>
      </c>
    </row>
    <row r="48" spans="1:28" s="1" customFormat="1" ht="19.5" customHeight="1" x14ac:dyDescent="0.3">
      <c r="A48" s="68"/>
      <c r="B48" s="52">
        <v>44</v>
      </c>
      <c r="C48" s="174"/>
      <c r="D48" s="55" t="s">
        <v>22</v>
      </c>
      <c r="E48" s="59" t="s">
        <v>41</v>
      </c>
      <c r="F48" s="45">
        <f>문산!F48</f>
        <v>8000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46">
        <f>광탄!H48</f>
        <v>15000</v>
      </c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운정2!F48</f>
        <v>8000</v>
      </c>
      <c r="Q48" s="46">
        <f>운정2!H48</f>
        <v>8000</v>
      </c>
      <c r="R48" s="45">
        <f>운정3!F48</f>
        <v>12000</v>
      </c>
      <c r="S48" s="46">
        <f>운정3!H48</f>
        <v>11000</v>
      </c>
      <c r="T48" s="45">
        <f>운정5!F48</f>
        <v>8500</v>
      </c>
      <c r="U48" s="46">
        <f>운정5!H48</f>
        <v>7000</v>
      </c>
      <c r="V48" s="45">
        <f>금촌1!F48</f>
        <v>7500</v>
      </c>
      <c r="W48" s="46">
        <f>금촌1!H48</f>
        <v>8000</v>
      </c>
      <c r="X48" s="45">
        <f>금촌2!F48</f>
        <v>7000</v>
      </c>
      <c r="Y48" s="70">
        <f>금촌2!H48</f>
        <v>10000</v>
      </c>
      <c r="Z48" s="49">
        <f t="shared" si="0"/>
        <v>8800</v>
      </c>
      <c r="AA48" s="103">
        <v>8500</v>
      </c>
      <c r="AB48" s="83">
        <f t="shared" si="1"/>
        <v>3.5294117647058822</v>
      </c>
    </row>
    <row r="49" spans="1:28" s="1" customFormat="1" ht="19.5" customHeight="1" x14ac:dyDescent="0.3">
      <c r="A49" s="68"/>
      <c r="B49" s="52">
        <v>45</v>
      </c>
      <c r="C49" s="174"/>
      <c r="D49" s="53" t="s">
        <v>28</v>
      </c>
      <c r="E49" s="59" t="s">
        <v>107</v>
      </c>
      <c r="F49" s="45">
        <f>문산!F49</f>
        <v>20000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46">
        <f>광탄!H49</f>
        <v>30000</v>
      </c>
      <c r="L49" s="45">
        <f>적성!F49</f>
        <v>22000</v>
      </c>
      <c r="M49" s="46">
        <f>적성!H49</f>
        <v>15000</v>
      </c>
      <c r="N49" s="105"/>
      <c r="O49" s="106"/>
      <c r="P49" s="105"/>
      <c r="Q49" s="106"/>
      <c r="R49" s="45">
        <f>운정3!F49</f>
        <v>11000</v>
      </c>
      <c r="S49" s="46">
        <f>운정3!H49</f>
        <v>10000</v>
      </c>
      <c r="T49" s="45">
        <f>운정5!F49</f>
        <v>17900</v>
      </c>
      <c r="U49" s="106"/>
      <c r="V49" s="45">
        <f>금촌1!F49</f>
        <v>20000</v>
      </c>
      <c r="W49" s="46">
        <f>금촌1!H49</f>
        <v>19000</v>
      </c>
      <c r="X49" s="45">
        <f>금촌2!F49</f>
        <v>14000</v>
      </c>
      <c r="Y49" s="70">
        <f>금촌2!H49</f>
        <v>14000</v>
      </c>
      <c r="Z49" s="49">
        <f t="shared" si="0"/>
        <v>17300</v>
      </c>
      <c r="AA49" s="103">
        <v>16400</v>
      </c>
      <c r="AB49" s="83">
        <f t="shared" si="1"/>
        <v>5.4878048780487809</v>
      </c>
    </row>
    <row r="50" spans="1:28" s="1" customFormat="1" ht="19.5" customHeight="1" x14ac:dyDescent="0.3">
      <c r="A50" s="68"/>
      <c r="B50" s="52">
        <v>46</v>
      </c>
      <c r="C50" s="174"/>
      <c r="D50" s="53" t="s">
        <v>30</v>
      </c>
      <c r="E50" s="59" t="s">
        <v>108</v>
      </c>
      <c r="F50" s="45">
        <f>문산!F50</f>
        <v>44000</v>
      </c>
      <c r="G50" s="46">
        <f>문산!H50</f>
        <v>24000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46">
        <f>광탄!H50</f>
        <v>27000</v>
      </c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운정2!F50</f>
        <v>50000</v>
      </c>
      <c r="Q50" s="46">
        <f>운정2!H50</f>
        <v>62667</v>
      </c>
      <c r="R50" s="45">
        <f>운정3!F50</f>
        <v>74600</v>
      </c>
      <c r="S50" s="46">
        <f>운정3!H50</f>
        <v>65300</v>
      </c>
      <c r="T50" s="45">
        <f>운정5!F50</f>
        <v>53200</v>
      </c>
      <c r="U50" s="46">
        <f>운정5!H50</f>
        <v>19600</v>
      </c>
      <c r="V50" s="45">
        <f>금촌1!F50</f>
        <v>29000</v>
      </c>
      <c r="W50" s="46">
        <f>금촌1!H50</f>
        <v>48000</v>
      </c>
      <c r="X50" s="45">
        <f>금촌2!F50</f>
        <v>19600</v>
      </c>
      <c r="Y50" s="70">
        <f>금촌2!H50</f>
        <v>25000</v>
      </c>
      <c r="Z50" s="49">
        <f t="shared" si="0"/>
        <v>42700</v>
      </c>
      <c r="AA50" s="103">
        <v>43500</v>
      </c>
      <c r="AB50" s="83">
        <f t="shared" si="1"/>
        <v>-1.8390804597701149</v>
      </c>
    </row>
    <row r="51" spans="1:28" s="1" customFormat="1" ht="19.5" customHeight="1" x14ac:dyDescent="0.3">
      <c r="A51" s="68"/>
      <c r="B51" s="52">
        <v>47</v>
      </c>
      <c r="C51" s="174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15000</v>
      </c>
      <c r="I51" s="46">
        <f>조리!H51</f>
        <v>13000</v>
      </c>
      <c r="J51" s="45">
        <f>광탄!F51</f>
        <v>18000</v>
      </c>
      <c r="K51" s="46">
        <f>광탄!H51</f>
        <v>23333</v>
      </c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운정2!F51</f>
        <v>16000</v>
      </c>
      <c r="Q51" s="46">
        <f>운정2!H51</f>
        <v>17000</v>
      </c>
      <c r="R51" s="45">
        <f>운정3!F51</f>
        <v>16000</v>
      </c>
      <c r="S51" s="46">
        <f>운정3!H51</f>
        <v>16000</v>
      </c>
      <c r="T51" s="45">
        <f>운정5!F51</f>
        <v>15000</v>
      </c>
      <c r="U51" s="46">
        <f>운정5!H51</f>
        <v>16000</v>
      </c>
      <c r="V51" s="45">
        <f>금촌1!F51</f>
        <v>18000</v>
      </c>
      <c r="W51" s="46">
        <f>금촌1!H51</f>
        <v>12000</v>
      </c>
      <c r="X51" s="45">
        <f>금촌2!F51</f>
        <v>20000</v>
      </c>
      <c r="Y51" s="70">
        <f>금촌2!H51</f>
        <v>13000</v>
      </c>
      <c r="Z51" s="49">
        <f t="shared" si="0"/>
        <v>16000</v>
      </c>
      <c r="AA51" s="103">
        <v>15600</v>
      </c>
      <c r="AB51" s="83">
        <f t="shared" si="1"/>
        <v>2.5641025641025639</v>
      </c>
    </row>
    <row r="52" spans="1:28" s="1" customFormat="1" ht="19.5" customHeight="1" x14ac:dyDescent="0.3">
      <c r="A52" s="68"/>
      <c r="B52" s="52">
        <v>48</v>
      </c>
      <c r="C52" s="174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46">
        <f>광탄!H52</f>
        <v>16800</v>
      </c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운정2!F52</f>
        <v>12800</v>
      </c>
      <c r="Q52" s="46">
        <f>운정2!H52</f>
        <v>16800</v>
      </c>
      <c r="R52" s="45">
        <f>운정3!F52</f>
        <v>13000</v>
      </c>
      <c r="S52" s="46">
        <f>운정3!H52</f>
        <v>15000</v>
      </c>
      <c r="T52" s="45">
        <f>운정5!F52</f>
        <v>8000</v>
      </c>
      <c r="U52" s="46">
        <f>운정5!H52</f>
        <v>16000</v>
      </c>
      <c r="V52" s="45">
        <f>금촌1!F52</f>
        <v>18000</v>
      </c>
      <c r="W52" s="46">
        <f>금촌1!H52</f>
        <v>12000</v>
      </c>
      <c r="X52" s="45">
        <f>금촌2!F52</f>
        <v>20000</v>
      </c>
      <c r="Y52" s="70">
        <f>금촌2!H52</f>
        <v>25000</v>
      </c>
      <c r="Z52" s="49">
        <f t="shared" si="0"/>
        <v>15800</v>
      </c>
      <c r="AA52" s="103">
        <v>15700</v>
      </c>
      <c r="AB52" s="83">
        <f t="shared" si="1"/>
        <v>0.63694267515923575</v>
      </c>
    </row>
    <row r="53" spans="1:28" s="1" customFormat="1" ht="19.5" customHeight="1" x14ac:dyDescent="0.3">
      <c r="A53" s="68"/>
      <c r="B53" s="52">
        <v>49</v>
      </c>
      <c r="C53" s="174"/>
      <c r="D53" s="53" t="s">
        <v>139</v>
      </c>
      <c r="E53" s="59" t="s">
        <v>96</v>
      </c>
      <c r="F53" s="45">
        <f>문산!F53</f>
        <v>7000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46">
        <f>광탄!H53</f>
        <v>6000</v>
      </c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운정2!F53</f>
        <v>6500</v>
      </c>
      <c r="Q53" s="46">
        <f>운정2!H53</f>
        <v>9000</v>
      </c>
      <c r="R53" s="45">
        <f>운정3!F53</f>
        <v>9000</v>
      </c>
      <c r="S53" s="46">
        <f>운정3!H53</f>
        <v>8000</v>
      </c>
      <c r="T53" s="45">
        <f>운정5!F53</f>
        <v>6500</v>
      </c>
      <c r="U53" s="46">
        <f>운정5!H53</f>
        <v>8000</v>
      </c>
      <c r="V53" s="45">
        <f>금촌1!F53</f>
        <v>8000</v>
      </c>
      <c r="W53" s="46">
        <f>금촌1!H53</f>
        <v>5900</v>
      </c>
      <c r="X53" s="45">
        <f>금촌2!F53</f>
        <v>7500</v>
      </c>
      <c r="Y53" s="70">
        <f>금촌2!H53</f>
        <v>7500</v>
      </c>
      <c r="Z53" s="49">
        <f t="shared" si="0"/>
        <v>7200</v>
      </c>
      <c r="AA53" s="103">
        <v>7200</v>
      </c>
      <c r="AB53" s="83">
        <f t="shared" si="1"/>
        <v>0</v>
      </c>
    </row>
    <row r="54" spans="1:28" s="1" customFormat="1" ht="19.5" customHeight="1" x14ac:dyDescent="0.3">
      <c r="A54" s="68"/>
      <c r="B54" s="52">
        <v>50</v>
      </c>
      <c r="C54" s="174"/>
      <c r="D54" s="53" t="s">
        <v>32</v>
      </c>
      <c r="E54" s="59" t="s">
        <v>96</v>
      </c>
      <c r="F54" s="45">
        <f>문산!F54</f>
        <v>9000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46">
        <f>광탄!H54</f>
        <v>8000</v>
      </c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운정2!F54</f>
        <v>9000</v>
      </c>
      <c r="Q54" s="46">
        <f>운정2!H54</f>
        <v>10000</v>
      </c>
      <c r="R54" s="45">
        <f>운정3!F54</f>
        <v>11000</v>
      </c>
      <c r="S54" s="46">
        <f>운정3!H54</f>
        <v>9000</v>
      </c>
      <c r="T54" s="45">
        <f>운정5!F54</f>
        <v>8000</v>
      </c>
      <c r="U54" s="46">
        <f>운정5!H54</f>
        <v>9000</v>
      </c>
      <c r="V54" s="45">
        <f>금촌1!F54</f>
        <v>9000</v>
      </c>
      <c r="W54" s="46">
        <f>금촌1!H54</f>
        <v>7900</v>
      </c>
      <c r="X54" s="45">
        <f>금촌2!F54</f>
        <v>8500</v>
      </c>
      <c r="Y54" s="70">
        <f>금촌2!H54</f>
        <v>12000</v>
      </c>
      <c r="Z54" s="49">
        <f t="shared" si="0"/>
        <v>9100</v>
      </c>
      <c r="AA54" s="103">
        <v>9200</v>
      </c>
      <c r="AB54" s="83">
        <f t="shared" si="1"/>
        <v>-1.0869565217391304</v>
      </c>
    </row>
    <row r="55" spans="1:28" s="1" customFormat="1" ht="19.5" customHeight="1" x14ac:dyDescent="0.3">
      <c r="A55" s="68"/>
      <c r="B55" s="52">
        <v>51</v>
      </c>
      <c r="C55" s="174"/>
      <c r="D55" s="53" t="s">
        <v>33</v>
      </c>
      <c r="E55" s="59" t="s">
        <v>97</v>
      </c>
      <c r="F55" s="45">
        <f>문산!F55</f>
        <v>22800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46">
        <f>광탄!H55</f>
        <v>25000</v>
      </c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운정2!F55</f>
        <v>26000</v>
      </c>
      <c r="Q55" s="46">
        <f>운정2!H55</f>
        <v>23000</v>
      </c>
      <c r="R55" s="45">
        <f>운정3!F55</f>
        <v>37000</v>
      </c>
      <c r="S55" s="46">
        <f>운정3!H55</f>
        <v>22000</v>
      </c>
      <c r="T55" s="45">
        <f>운정5!F55</f>
        <v>25000</v>
      </c>
      <c r="U55" s="46">
        <f>운정5!H55</f>
        <v>26000</v>
      </c>
      <c r="V55" s="45">
        <f>금촌1!F55</f>
        <v>27000</v>
      </c>
      <c r="W55" s="46">
        <f>금촌1!H55</f>
        <v>19900</v>
      </c>
      <c r="X55" s="45">
        <f>금촌2!F55</f>
        <v>22000</v>
      </c>
      <c r="Y55" s="70">
        <f>금촌2!H55</f>
        <v>24000</v>
      </c>
      <c r="Z55" s="49">
        <f t="shared" si="0"/>
        <v>24700</v>
      </c>
      <c r="AA55" s="103">
        <v>24700</v>
      </c>
      <c r="AB55" s="83">
        <f t="shared" si="1"/>
        <v>0</v>
      </c>
    </row>
    <row r="56" spans="1:28" s="1" customFormat="1" ht="19.5" customHeight="1" x14ac:dyDescent="0.3">
      <c r="A56" s="68"/>
      <c r="B56" s="52">
        <v>52</v>
      </c>
      <c r="C56" s="174"/>
      <c r="D56" s="53" t="s">
        <v>34</v>
      </c>
      <c r="E56" s="59" t="s">
        <v>98</v>
      </c>
      <c r="F56" s="45">
        <f>문산!F56</f>
        <v>9800</v>
      </c>
      <c r="G56" s="46">
        <f>문산!H56</f>
        <v>14000</v>
      </c>
      <c r="H56" s="45">
        <f>조리!F56</f>
        <v>14500</v>
      </c>
      <c r="I56" s="106"/>
      <c r="J56" s="45">
        <f>광탄!F56</f>
        <v>8500</v>
      </c>
      <c r="K56" s="106"/>
      <c r="L56" s="45">
        <f>적성!F56</f>
        <v>9900</v>
      </c>
      <c r="M56" s="106"/>
      <c r="N56" s="45">
        <f>운정1!F56</f>
        <v>19000</v>
      </c>
      <c r="O56" s="46">
        <f>운정1!H56</f>
        <v>14500</v>
      </c>
      <c r="P56" s="45">
        <f>운정2!F56</f>
        <v>14000</v>
      </c>
      <c r="Q56" s="46">
        <f>운정2!H56</f>
        <v>18000</v>
      </c>
      <c r="R56" s="45">
        <f>운정3!F56</f>
        <v>14000</v>
      </c>
      <c r="S56" s="46">
        <f>운정3!H56</f>
        <v>12500</v>
      </c>
      <c r="T56" s="45">
        <f>운정5!F56</f>
        <v>14000</v>
      </c>
      <c r="U56" s="46">
        <f>운정5!H56</f>
        <v>10000</v>
      </c>
      <c r="V56" s="45">
        <f>금촌1!F56</f>
        <v>30000</v>
      </c>
      <c r="W56" s="46">
        <f>금촌1!H56</f>
        <v>16000</v>
      </c>
      <c r="X56" s="45">
        <f>금촌2!F56</f>
        <v>14000</v>
      </c>
      <c r="Y56" s="70">
        <f>금촌2!H56</f>
        <v>8500</v>
      </c>
      <c r="Z56" s="49">
        <f t="shared" si="0"/>
        <v>14100</v>
      </c>
      <c r="AA56" s="103">
        <v>14100</v>
      </c>
      <c r="AB56" s="83">
        <f t="shared" si="1"/>
        <v>0</v>
      </c>
    </row>
    <row r="57" spans="1:28" s="1" customFormat="1" ht="19.5" customHeight="1" x14ac:dyDescent="0.3">
      <c r="A57" s="68"/>
      <c r="B57" s="52">
        <v>53</v>
      </c>
      <c r="C57" s="174"/>
      <c r="D57" s="53" t="s">
        <v>70</v>
      </c>
      <c r="E57" s="59" t="s">
        <v>87</v>
      </c>
      <c r="F57" s="45">
        <f>문산!F57</f>
        <v>9500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46">
        <f>광탄!H57</f>
        <v>11900</v>
      </c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운정2!F57</f>
        <v>14000</v>
      </c>
      <c r="Q57" s="46">
        <f>운정2!H57</f>
        <v>8500</v>
      </c>
      <c r="R57" s="45">
        <f>운정3!F57</f>
        <v>10000</v>
      </c>
      <c r="S57" s="46">
        <f>운정3!H57</f>
        <v>12500</v>
      </c>
      <c r="T57" s="45">
        <f>운정5!F57</f>
        <v>12000</v>
      </c>
      <c r="U57" s="106"/>
      <c r="V57" s="45">
        <f>금촌1!F57</f>
        <v>10900</v>
      </c>
      <c r="W57" s="46">
        <f>금촌1!H57</f>
        <v>11900</v>
      </c>
      <c r="X57" s="45">
        <f>금촌2!F57</f>
        <v>10900</v>
      </c>
      <c r="Y57" s="70">
        <f>금촌2!H57</f>
        <v>13000</v>
      </c>
      <c r="Z57" s="49">
        <f t="shared" si="0"/>
        <v>11400</v>
      </c>
      <c r="AA57" s="103">
        <v>11600</v>
      </c>
      <c r="AB57" s="83">
        <f t="shared" si="1"/>
        <v>-1.7241379310344827</v>
      </c>
    </row>
    <row r="58" spans="1:28" s="1" customFormat="1" ht="19.5" customHeight="1" x14ac:dyDescent="0.3">
      <c r="A58" s="68"/>
      <c r="B58" s="52">
        <v>54</v>
      </c>
      <c r="C58" s="174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46">
        <f>광탄!H58</f>
        <v>8900</v>
      </c>
      <c r="L58" s="45">
        <f>적성!F58</f>
        <v>5800</v>
      </c>
      <c r="M58" s="106"/>
      <c r="N58" s="45">
        <f>운정1!F58</f>
        <v>9000</v>
      </c>
      <c r="O58" s="46">
        <f>운정1!H58</f>
        <v>4700</v>
      </c>
      <c r="P58" s="45">
        <f>운정2!F58</f>
        <v>4200</v>
      </c>
      <c r="Q58" s="46">
        <f>운정2!H58</f>
        <v>5800</v>
      </c>
      <c r="R58" s="45">
        <f>운정3!F58</f>
        <v>4700</v>
      </c>
      <c r="S58" s="46">
        <f>운정3!H58</f>
        <v>3900</v>
      </c>
      <c r="T58" s="45">
        <f>운정5!F58</f>
        <v>5000</v>
      </c>
      <c r="U58" s="46">
        <f>운정5!H58</f>
        <v>5000</v>
      </c>
      <c r="V58" s="45">
        <f>금촌1!F58</f>
        <v>5000</v>
      </c>
      <c r="W58" s="46">
        <f>금촌1!H58</f>
        <v>4100</v>
      </c>
      <c r="X58" s="45">
        <f>금촌2!F58</f>
        <v>5000</v>
      </c>
      <c r="Y58" s="70">
        <f>금촌2!H58</f>
        <v>4900</v>
      </c>
      <c r="Z58" s="49">
        <f t="shared" si="0"/>
        <v>5400</v>
      </c>
      <c r="AA58" s="103">
        <v>5200</v>
      </c>
      <c r="AB58" s="83">
        <f t="shared" si="1"/>
        <v>3.8461538461538463</v>
      </c>
    </row>
    <row r="59" spans="1:28" s="1" customFormat="1" ht="19.5" customHeight="1" x14ac:dyDescent="0.3">
      <c r="A59" s="68"/>
      <c r="B59" s="52">
        <v>55</v>
      </c>
      <c r="C59" s="174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46">
        <f>광탄!H59</f>
        <v>23000</v>
      </c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운정2!F59</f>
        <v>14000</v>
      </c>
      <c r="Q59" s="46">
        <f>운정2!H59</f>
        <v>22900</v>
      </c>
      <c r="R59" s="45">
        <f>운정3!F59</f>
        <v>13900</v>
      </c>
      <c r="S59" s="46">
        <f>운정3!H59</f>
        <v>16900</v>
      </c>
      <c r="T59" s="45">
        <f>운정5!F59</f>
        <v>22500</v>
      </c>
      <c r="U59" s="46">
        <f>운정5!H59</f>
        <v>19900</v>
      </c>
      <c r="V59" s="45">
        <f>금촌1!F59</f>
        <v>22500</v>
      </c>
      <c r="W59" s="46">
        <f>금촌1!H59</f>
        <v>17000</v>
      </c>
      <c r="X59" s="45">
        <f>금촌2!F59</f>
        <v>22500</v>
      </c>
      <c r="Y59" s="70">
        <f>금촌2!H59</f>
        <v>18000</v>
      </c>
      <c r="Z59" s="49">
        <f t="shared" si="0"/>
        <v>19000</v>
      </c>
      <c r="AA59" s="103">
        <v>18800</v>
      </c>
      <c r="AB59" s="83">
        <f t="shared" si="1"/>
        <v>1.0638297872340425</v>
      </c>
    </row>
    <row r="60" spans="1:28" s="1" customFormat="1" ht="19.5" customHeight="1" x14ac:dyDescent="0.3">
      <c r="A60" s="68"/>
      <c r="B60" s="52">
        <v>56</v>
      </c>
      <c r="C60" s="174"/>
      <c r="D60" s="53" t="s">
        <v>37</v>
      </c>
      <c r="E60" s="59" t="s">
        <v>100</v>
      </c>
      <c r="F60" s="45">
        <f>문산!F60</f>
        <v>14000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46">
        <f>광탄!H60</f>
        <v>21000</v>
      </c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운정2!F60</f>
        <v>18500</v>
      </c>
      <c r="Q60" s="46">
        <f>운정2!H60</f>
        <v>21000</v>
      </c>
      <c r="R60" s="45">
        <f>운정3!F60</f>
        <v>2000</v>
      </c>
      <c r="S60" s="46">
        <f>운정3!H60</f>
        <v>20000</v>
      </c>
      <c r="T60" s="45">
        <f>운정5!F60</f>
        <v>21000</v>
      </c>
      <c r="U60" s="46">
        <f>운정5!H60</f>
        <v>20000</v>
      </c>
      <c r="V60" s="45">
        <f>금촌1!F60</f>
        <v>20000</v>
      </c>
      <c r="W60" s="46">
        <f>금촌1!H60</f>
        <v>21000</v>
      </c>
      <c r="X60" s="45">
        <f>금촌2!F60</f>
        <v>21900</v>
      </c>
      <c r="Y60" s="70">
        <f>금촌2!H60</f>
        <v>9000</v>
      </c>
      <c r="Z60" s="49">
        <f t="shared" si="0"/>
        <v>18400</v>
      </c>
      <c r="AA60" s="103">
        <v>18200</v>
      </c>
      <c r="AB60" s="83">
        <f t="shared" si="1"/>
        <v>1.098901098901099</v>
      </c>
    </row>
    <row r="61" spans="1:28" s="1" customFormat="1" ht="19.5" customHeight="1" x14ac:dyDescent="0.3">
      <c r="A61" s="68"/>
      <c r="B61" s="52">
        <v>57</v>
      </c>
      <c r="C61" s="174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46">
        <f>광탄!H61</f>
        <v>4000</v>
      </c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운정2!F61</f>
        <v>3800</v>
      </c>
      <c r="Q61" s="46">
        <f>운정2!H61</f>
        <v>4500</v>
      </c>
      <c r="R61" s="45">
        <f>운정3!F61</f>
        <v>4500</v>
      </c>
      <c r="S61" s="46">
        <f>운정3!H61</f>
        <v>4000</v>
      </c>
      <c r="T61" s="45">
        <f>운정5!F61</f>
        <v>3800</v>
      </c>
      <c r="U61" s="46">
        <f>운정5!H61</f>
        <v>3000</v>
      </c>
      <c r="V61" s="45">
        <f>금촌1!F61</f>
        <v>3000</v>
      </c>
      <c r="W61" s="46">
        <f>금촌1!H61</f>
        <v>4000</v>
      </c>
      <c r="X61" s="45">
        <f>금촌2!F61</f>
        <v>3500</v>
      </c>
      <c r="Y61" s="70">
        <f>금촌2!H61</f>
        <v>3900</v>
      </c>
      <c r="Z61" s="49">
        <f t="shared" si="0"/>
        <v>3700</v>
      </c>
      <c r="AA61" s="103">
        <v>3600</v>
      </c>
      <c r="AB61" s="83">
        <f t="shared" si="1"/>
        <v>2.7777777777777777</v>
      </c>
    </row>
    <row r="62" spans="1:28" s="1" customFormat="1" ht="19.5" customHeight="1" x14ac:dyDescent="0.3">
      <c r="A62" s="68"/>
      <c r="B62" s="52">
        <v>58</v>
      </c>
      <c r="C62" s="174"/>
      <c r="D62" s="53" t="s">
        <v>39</v>
      </c>
      <c r="E62" s="59" t="s">
        <v>87</v>
      </c>
      <c r="F62" s="45">
        <f>문산!F62</f>
        <v>6000</v>
      </c>
      <c r="G62" s="46">
        <f>문산!H62</f>
        <v>10000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46">
        <f>광탄!H62</f>
        <v>10000</v>
      </c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운정2!F62</f>
        <v>9000</v>
      </c>
      <c r="Q62" s="46">
        <f>운정2!H62</f>
        <v>8000</v>
      </c>
      <c r="R62" s="45">
        <f>운정3!F62</f>
        <v>11000</v>
      </c>
      <c r="S62" s="46">
        <f>운정3!H62</f>
        <v>11000</v>
      </c>
      <c r="T62" s="45">
        <f>운정5!F62</f>
        <v>7500</v>
      </c>
      <c r="U62" s="46">
        <f>운정5!H62</f>
        <v>6500</v>
      </c>
      <c r="V62" s="45">
        <f>금촌1!F62</f>
        <v>9000</v>
      </c>
      <c r="W62" s="46">
        <f>금촌1!H62</f>
        <v>10000</v>
      </c>
      <c r="X62" s="45">
        <f>금촌2!F62</f>
        <v>10000</v>
      </c>
      <c r="Y62" s="70">
        <f>금촌2!H62</f>
        <v>9000</v>
      </c>
      <c r="Z62" s="49">
        <f t="shared" si="0"/>
        <v>8900</v>
      </c>
      <c r="AA62" s="103">
        <v>8800</v>
      </c>
      <c r="AB62" s="83">
        <f t="shared" si="1"/>
        <v>1.1363636363636365</v>
      </c>
    </row>
    <row r="63" spans="1:28" s="1" customFormat="1" ht="19.5" customHeight="1" x14ac:dyDescent="0.3">
      <c r="A63" s="68"/>
      <c r="B63" s="52">
        <v>59</v>
      </c>
      <c r="C63" s="174"/>
      <c r="D63" s="53" t="s">
        <v>40</v>
      </c>
      <c r="E63" s="59" t="s">
        <v>88</v>
      </c>
      <c r="F63" s="45">
        <f>문산!F63</f>
        <v>4500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46">
        <f>광탄!H63</f>
        <v>4000</v>
      </c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운정2!F63</f>
        <v>4300</v>
      </c>
      <c r="Q63" s="46">
        <f>운정2!H63</f>
        <v>5000</v>
      </c>
      <c r="R63" s="45">
        <f>운정3!F63</f>
        <v>5000</v>
      </c>
      <c r="S63" s="46">
        <f>운정3!H63</f>
        <v>5000</v>
      </c>
      <c r="T63" s="45">
        <f>운정5!F63</f>
        <v>4800</v>
      </c>
      <c r="U63" s="46">
        <f>운정5!H63</f>
        <v>4000</v>
      </c>
      <c r="V63" s="45">
        <f>금촌1!F63</f>
        <v>4500</v>
      </c>
      <c r="W63" s="46">
        <f>금촌1!H63</f>
        <v>5500</v>
      </c>
      <c r="X63" s="45">
        <f>금촌2!F63</f>
        <v>4000</v>
      </c>
      <c r="Y63" s="70">
        <f>금촌2!H63</f>
        <v>4500</v>
      </c>
      <c r="Z63" s="49">
        <f t="shared" si="0"/>
        <v>4400</v>
      </c>
      <c r="AA63" s="103">
        <v>4300</v>
      </c>
      <c r="AB63" s="83">
        <f t="shared" si="1"/>
        <v>2.3255813953488373</v>
      </c>
    </row>
    <row r="64" spans="1:28" s="1" customFormat="1" ht="19.5" customHeight="1" x14ac:dyDescent="0.3">
      <c r="A64" s="68"/>
      <c r="B64" s="52">
        <v>60</v>
      </c>
      <c r="C64" s="174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46">
        <f>광탄!H64</f>
        <v>5000</v>
      </c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운정2!F64</f>
        <v>4700</v>
      </c>
      <c r="Q64" s="46">
        <f>운정2!H64</f>
        <v>1700</v>
      </c>
      <c r="R64" s="45">
        <f>운정3!F64</f>
        <v>4800</v>
      </c>
      <c r="S64" s="46">
        <f>운정3!H64</f>
        <v>4500</v>
      </c>
      <c r="T64" s="45">
        <f>운정5!F64</f>
        <v>1700</v>
      </c>
      <c r="U64" s="46">
        <f>운정5!H64</f>
        <v>2000</v>
      </c>
      <c r="V64" s="45">
        <f>금촌1!F64</f>
        <v>4700</v>
      </c>
      <c r="W64" s="46">
        <f>금촌1!H64</f>
        <v>1700</v>
      </c>
      <c r="X64" s="45">
        <f>금촌2!F64</f>
        <v>1500</v>
      </c>
      <c r="Y64" s="70">
        <f>금촌2!H64</f>
        <v>2000</v>
      </c>
      <c r="Z64" s="49">
        <f t="shared" si="0"/>
        <v>3000</v>
      </c>
      <c r="AA64" s="103">
        <v>2900</v>
      </c>
      <c r="AB64" s="83">
        <f t="shared" si="1"/>
        <v>3.4482758620689653</v>
      </c>
    </row>
    <row r="65" spans="1:28" s="1" customFormat="1" ht="19.5" customHeight="1" x14ac:dyDescent="0.3">
      <c r="A65" s="68"/>
      <c r="B65" s="54">
        <v>61</v>
      </c>
      <c r="C65" s="177"/>
      <c r="D65" s="90" t="s">
        <v>86</v>
      </c>
      <c r="E65" s="91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46">
        <f>광탄!H65</f>
        <v>6000</v>
      </c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운정2!F65</f>
        <v>5200</v>
      </c>
      <c r="Q65" s="46">
        <f>운정2!H65</f>
        <v>2900</v>
      </c>
      <c r="R65" s="45">
        <f>운정3!F65</f>
        <v>5000</v>
      </c>
      <c r="S65" s="46">
        <f>운정3!H65</f>
        <v>5000</v>
      </c>
      <c r="T65" s="45">
        <f>운정5!F65</f>
        <v>2900</v>
      </c>
      <c r="U65" s="46">
        <f>운정5!H65</f>
        <v>3400</v>
      </c>
      <c r="V65" s="45">
        <f>금촌1!F65</f>
        <v>5200</v>
      </c>
      <c r="W65" s="46">
        <f>금촌1!H65</f>
        <v>2900</v>
      </c>
      <c r="X65" s="45">
        <f>금촌2!F65</f>
        <v>2900</v>
      </c>
      <c r="Y65" s="70">
        <f>금촌2!H65</f>
        <v>2900</v>
      </c>
      <c r="Z65" s="49">
        <f t="shared" si="0"/>
        <v>4200</v>
      </c>
      <c r="AA65" s="104">
        <v>4100</v>
      </c>
      <c r="AB65" s="84">
        <f t="shared" si="1"/>
        <v>2.4390243902439024</v>
      </c>
    </row>
    <row r="66" spans="1:28" s="1" customFormat="1" ht="19.5" customHeight="1" x14ac:dyDescent="0.3">
      <c r="A66" s="68"/>
      <c r="B66" s="66">
        <v>62</v>
      </c>
      <c r="C66" s="173" t="s">
        <v>138</v>
      </c>
      <c r="D66" s="87" t="s">
        <v>90</v>
      </c>
      <c r="E66" s="88" t="s">
        <v>89</v>
      </c>
      <c r="F66" s="45">
        <f>문산!F66</f>
        <v>8000</v>
      </c>
      <c r="G66" s="46">
        <f>문산!H66</f>
        <v>10000</v>
      </c>
      <c r="H66" s="45">
        <f>조리!F66</f>
        <v>5000</v>
      </c>
      <c r="I66" s="46">
        <f>조리!H66</f>
        <v>6000</v>
      </c>
      <c r="J66" s="45">
        <f>광탄!F66</f>
        <v>10000</v>
      </c>
      <c r="K66" s="106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운정2!F66</f>
        <v>9800</v>
      </c>
      <c r="Q66" s="46">
        <f>운정2!H66</f>
        <v>10000</v>
      </c>
      <c r="R66" s="45">
        <f>운정3!F66</f>
        <v>12000</v>
      </c>
      <c r="S66" s="46">
        <f>운정3!H66</f>
        <v>10000</v>
      </c>
      <c r="T66" s="45">
        <f>운정5!F66</f>
        <v>9500</v>
      </c>
      <c r="U66" s="46">
        <f>운정5!H66</f>
        <v>8000</v>
      </c>
      <c r="V66" s="45">
        <f>금촌1!F66</f>
        <v>12000</v>
      </c>
      <c r="W66" s="46">
        <f>금촌1!H66</f>
        <v>10000</v>
      </c>
      <c r="X66" s="45">
        <f>금촌2!F66</f>
        <v>12000</v>
      </c>
      <c r="Y66" s="70">
        <f>금촌2!H66</f>
        <v>10000</v>
      </c>
      <c r="Z66" s="49">
        <f t="shared" si="0"/>
        <v>9600</v>
      </c>
      <c r="AA66" s="89">
        <v>9600</v>
      </c>
      <c r="AB66" s="85">
        <f t="shared" si="1"/>
        <v>0</v>
      </c>
    </row>
    <row r="67" spans="1:28" s="1" customFormat="1" ht="19.5" customHeight="1" x14ac:dyDescent="0.3">
      <c r="A67" s="68"/>
      <c r="B67" s="52">
        <v>63</v>
      </c>
      <c r="C67" s="174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6000</v>
      </c>
      <c r="J67" s="45">
        <f>광탄!F67</f>
        <v>6000</v>
      </c>
      <c r="K67" s="106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운정2!F67</f>
        <v>7000</v>
      </c>
      <c r="Q67" s="46">
        <f>운정2!H67</f>
        <v>6000</v>
      </c>
      <c r="R67" s="45">
        <f>운정3!F67</f>
        <v>8000</v>
      </c>
      <c r="S67" s="46">
        <f>운정3!H67</f>
        <v>7000</v>
      </c>
      <c r="T67" s="45">
        <f>운정5!F67</f>
        <v>5000</v>
      </c>
      <c r="U67" s="46">
        <f>운정5!H67</f>
        <v>6000</v>
      </c>
      <c r="V67" s="45">
        <f>금촌1!F67</f>
        <v>8000</v>
      </c>
      <c r="W67" s="46">
        <f>금촌1!H67</f>
        <v>5000</v>
      </c>
      <c r="X67" s="45">
        <f>금촌2!F67</f>
        <v>8000</v>
      </c>
      <c r="Y67" s="70">
        <f>금촌2!H67</f>
        <v>7000</v>
      </c>
      <c r="Z67" s="49">
        <f t="shared" si="0"/>
        <v>6300</v>
      </c>
      <c r="AA67" s="79">
        <v>6300</v>
      </c>
      <c r="AB67" s="83">
        <f t="shared" si="1"/>
        <v>0</v>
      </c>
    </row>
    <row r="68" spans="1:28" s="1" customFormat="1" ht="19.5" customHeight="1" x14ac:dyDescent="0.3">
      <c r="A68" s="68"/>
      <c r="B68" s="52">
        <v>64</v>
      </c>
      <c r="C68" s="174"/>
      <c r="D68" s="55" t="s">
        <v>112</v>
      </c>
      <c r="E68" s="60" t="s">
        <v>124</v>
      </c>
      <c r="F68" s="105"/>
      <c r="G68" s="106"/>
      <c r="H68" s="45">
        <f>조리!F68</f>
        <v>60000</v>
      </c>
      <c r="I68" s="46">
        <f>조리!H68</f>
        <v>55000</v>
      </c>
      <c r="J68" s="45">
        <f>광탄!F68</f>
        <v>45000</v>
      </c>
      <c r="K68" s="106"/>
      <c r="L68" s="105"/>
      <c r="M68" s="106"/>
      <c r="N68" s="105"/>
      <c r="O68" s="106"/>
      <c r="P68" s="105"/>
      <c r="Q68" s="106"/>
      <c r="R68" s="45">
        <f>운정3!F68</f>
        <v>99000</v>
      </c>
      <c r="S68" s="46">
        <f>운정3!H68</f>
        <v>72000</v>
      </c>
      <c r="T68" s="105"/>
      <c r="U68" s="106"/>
      <c r="V68" s="45">
        <f>금촌1!F68</f>
        <v>60000</v>
      </c>
      <c r="W68" s="46">
        <f>금촌1!H68</f>
        <v>60000</v>
      </c>
      <c r="X68" s="45">
        <f>금촌2!F68</f>
        <v>55000</v>
      </c>
      <c r="Y68" s="70">
        <f>금촌2!H68</f>
        <v>65000</v>
      </c>
      <c r="Z68" s="49">
        <f t="shared" si="0"/>
        <v>63400</v>
      </c>
      <c r="AA68" s="79">
        <v>63400</v>
      </c>
      <c r="AB68" s="83">
        <f t="shared" si="1"/>
        <v>0</v>
      </c>
    </row>
    <row r="69" spans="1:28" s="1" customFormat="1" ht="19.5" customHeight="1" x14ac:dyDescent="0.3">
      <c r="A69" s="68"/>
      <c r="B69" s="52">
        <v>65</v>
      </c>
      <c r="C69" s="174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06"/>
      <c r="L69" s="45">
        <f>적성!F69</f>
        <v>30000</v>
      </c>
      <c r="M69" s="46">
        <f>적성!H69</f>
        <v>35000</v>
      </c>
      <c r="N69" s="105"/>
      <c r="O69" s="106"/>
      <c r="P69" s="105"/>
      <c r="Q69" s="106"/>
      <c r="R69" s="45">
        <f>운정3!F69</f>
        <v>55000</v>
      </c>
      <c r="S69" s="106"/>
      <c r="T69" s="105"/>
      <c r="U69" s="106"/>
      <c r="V69" s="45">
        <f>금촌1!F69</f>
        <v>55000</v>
      </c>
      <c r="W69" s="46">
        <f>금촌1!H69</f>
        <v>44000</v>
      </c>
      <c r="X69" s="45">
        <f>금촌2!F69</f>
        <v>45000</v>
      </c>
      <c r="Y69" s="70">
        <f>금촌2!H69</f>
        <v>55000</v>
      </c>
      <c r="Z69" s="49">
        <f t="shared" ref="Z69:Z80" si="2">ROUNDDOWN(AVERAGE(F69:Y69),-2)</f>
        <v>45300</v>
      </c>
      <c r="AA69" s="79">
        <v>45300</v>
      </c>
      <c r="AB69" s="83">
        <f t="shared" si="1"/>
        <v>0</v>
      </c>
    </row>
    <row r="70" spans="1:28" s="1" customFormat="1" ht="19.5" customHeight="1" x14ac:dyDescent="0.3">
      <c r="A70" s="68"/>
      <c r="B70" s="52">
        <v>66</v>
      </c>
      <c r="C70" s="174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46">
        <f>광탄!H70</f>
        <v>15000</v>
      </c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운정2!F70</f>
        <v>80000</v>
      </c>
      <c r="Q70" s="46">
        <f>운정2!H70</f>
        <v>60000</v>
      </c>
      <c r="R70" s="45">
        <f>운정3!F70</f>
        <v>60000</v>
      </c>
      <c r="S70" s="46">
        <f>운정3!H70</f>
        <v>55000</v>
      </c>
      <c r="T70" s="45">
        <f>운정5!F70</f>
        <v>60000</v>
      </c>
      <c r="U70" s="46">
        <f>운정5!H70</f>
        <v>76500</v>
      </c>
      <c r="V70" s="45">
        <f>금촌1!F70</f>
        <v>50000</v>
      </c>
      <c r="W70" s="46">
        <f>금촌1!H70</f>
        <v>70000</v>
      </c>
      <c r="X70" s="45">
        <f>금촌2!F70</f>
        <v>130000</v>
      </c>
      <c r="Y70" s="70">
        <f>금촌2!H70</f>
        <v>80000</v>
      </c>
      <c r="Z70" s="49">
        <f t="shared" si="2"/>
        <v>61300</v>
      </c>
      <c r="AA70" s="79">
        <v>63700</v>
      </c>
      <c r="AB70" s="83">
        <f t="shared" si="1"/>
        <v>-3.7676609105180532</v>
      </c>
    </row>
    <row r="71" spans="1:28" s="1" customFormat="1" ht="19.5" customHeight="1" x14ac:dyDescent="0.3">
      <c r="A71" s="68"/>
      <c r="B71" s="52">
        <v>67</v>
      </c>
      <c r="C71" s="174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46">
        <f>광탄!H71</f>
        <v>40000</v>
      </c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운정2!F71</f>
        <v>22000</v>
      </c>
      <c r="Q71" s="46">
        <f>운정2!H71</f>
        <v>20000</v>
      </c>
      <c r="R71" s="45">
        <f>운정3!F71</f>
        <v>18000</v>
      </c>
      <c r="S71" s="46">
        <f>운정3!H71</f>
        <v>18000</v>
      </c>
      <c r="T71" s="45">
        <f>운정5!F71</f>
        <v>18000</v>
      </c>
      <c r="U71" s="46">
        <f>운정5!H71</f>
        <v>28000</v>
      </c>
      <c r="V71" s="45">
        <f>금촌1!F71</f>
        <v>15000</v>
      </c>
      <c r="W71" s="46">
        <f>금촌1!H71</f>
        <v>25000</v>
      </c>
      <c r="X71" s="45">
        <f>금촌2!F71</f>
        <v>20000</v>
      </c>
      <c r="Y71" s="70">
        <f>금촌2!H71</f>
        <v>15000</v>
      </c>
      <c r="Z71" s="49">
        <f t="shared" si="2"/>
        <v>20400</v>
      </c>
      <c r="AA71" s="79">
        <v>19300</v>
      </c>
      <c r="AB71" s="83">
        <f t="shared" si="1"/>
        <v>5.6994818652849739</v>
      </c>
    </row>
    <row r="72" spans="1:28" s="1" customFormat="1" ht="19.5" customHeight="1" x14ac:dyDescent="0.3">
      <c r="A72" s="68"/>
      <c r="B72" s="52">
        <v>68</v>
      </c>
      <c r="C72" s="174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46">
        <f>광탄!H72</f>
        <v>12000</v>
      </c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운정2!F72</f>
        <v>15000</v>
      </c>
      <c r="Q72" s="46">
        <f>운정2!H72</f>
        <v>11000</v>
      </c>
      <c r="R72" s="45">
        <f>운정3!F72</f>
        <v>15000</v>
      </c>
      <c r="S72" s="46">
        <f>운정3!H72</f>
        <v>16000</v>
      </c>
      <c r="T72" s="45">
        <f>운정5!F72</f>
        <v>18000</v>
      </c>
      <c r="U72" s="46">
        <f>운정5!H72</f>
        <v>24000</v>
      </c>
      <c r="V72" s="45">
        <f>금촌1!F72</f>
        <v>15000</v>
      </c>
      <c r="W72" s="46">
        <f>금촌1!H72</f>
        <v>20000</v>
      </c>
      <c r="X72" s="45">
        <f>금촌2!F72</f>
        <v>17000</v>
      </c>
      <c r="Y72" s="70">
        <f>금촌2!H72</f>
        <v>10000</v>
      </c>
      <c r="Z72" s="49">
        <f t="shared" si="2"/>
        <v>14700</v>
      </c>
      <c r="AA72" s="79">
        <v>14800</v>
      </c>
      <c r="AB72" s="83">
        <f t="shared" si="1"/>
        <v>-0.67567567567567566</v>
      </c>
    </row>
    <row r="73" spans="1:28" s="1" customFormat="1" ht="19.5" customHeight="1" x14ac:dyDescent="0.3">
      <c r="A73" s="68"/>
      <c r="B73" s="52">
        <v>69</v>
      </c>
      <c r="C73" s="174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5"/>
      <c r="I73" s="106"/>
      <c r="J73" s="105"/>
      <c r="K73" s="106"/>
      <c r="L73" s="45">
        <f>적성!F73</f>
        <v>10000</v>
      </c>
      <c r="M73" s="106"/>
      <c r="N73" s="45">
        <f>운정1!F73</f>
        <v>11000</v>
      </c>
      <c r="O73" s="106"/>
      <c r="P73" s="105"/>
      <c r="Q73" s="106"/>
      <c r="R73" s="45">
        <f>운정3!F73</f>
        <v>11000</v>
      </c>
      <c r="S73" s="106"/>
      <c r="T73" s="45">
        <f>운정5!F73</f>
        <v>11000</v>
      </c>
      <c r="U73" s="106"/>
      <c r="V73" s="45">
        <f>금촌1!F73</f>
        <v>10000</v>
      </c>
      <c r="W73" s="46">
        <f>금촌1!H73</f>
        <v>10000</v>
      </c>
      <c r="X73" s="45">
        <f>금촌2!F73</f>
        <v>10000</v>
      </c>
      <c r="Y73" s="70">
        <f>금촌2!H73</f>
        <v>10000</v>
      </c>
      <c r="Z73" s="49">
        <f t="shared" si="2"/>
        <v>10300</v>
      </c>
      <c r="AA73" s="79">
        <v>10300</v>
      </c>
      <c r="AB73" s="83">
        <f t="shared" si="1"/>
        <v>0</v>
      </c>
    </row>
    <row r="74" spans="1:28" s="1" customFormat="1" ht="19.5" customHeight="1" x14ac:dyDescent="0.3">
      <c r="A74" s="68"/>
      <c r="B74" s="52">
        <v>70</v>
      </c>
      <c r="C74" s="174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5"/>
      <c r="I74" s="106"/>
      <c r="J74" s="105"/>
      <c r="K74" s="106"/>
      <c r="L74" s="105"/>
      <c r="M74" s="106"/>
      <c r="N74" s="45">
        <f>운정1!F74</f>
        <v>12000</v>
      </c>
      <c r="O74" s="106"/>
      <c r="P74" s="105"/>
      <c r="Q74" s="106"/>
      <c r="R74" s="45">
        <f>운정3!F74</f>
        <v>14000</v>
      </c>
      <c r="S74" s="106"/>
      <c r="T74" s="45">
        <f>운정5!F74</f>
        <v>14000</v>
      </c>
      <c r="U74" s="106"/>
      <c r="V74" s="45">
        <f>금촌1!F74</f>
        <v>2000</v>
      </c>
      <c r="W74" s="46">
        <f>금촌1!H74</f>
        <v>2000</v>
      </c>
      <c r="X74" s="45">
        <f>금촌2!F74</f>
        <v>12000</v>
      </c>
      <c r="Y74" s="70">
        <f>금촌2!H74</f>
        <v>10000</v>
      </c>
      <c r="Z74" s="49">
        <f t="shared" si="2"/>
        <v>10000</v>
      </c>
      <c r="AA74" s="79">
        <v>10000</v>
      </c>
      <c r="AB74" s="83">
        <f t="shared" si="1"/>
        <v>0</v>
      </c>
    </row>
    <row r="75" spans="1:28" s="1" customFormat="1" ht="19.5" customHeight="1" x14ac:dyDescent="0.3">
      <c r="A75" s="68"/>
      <c r="B75" s="52">
        <v>71</v>
      </c>
      <c r="C75" s="174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5"/>
      <c r="I75" s="106"/>
      <c r="J75" s="105"/>
      <c r="K75" s="106"/>
      <c r="L75" s="105"/>
      <c r="M75" s="106"/>
      <c r="N75" s="105"/>
      <c r="O75" s="106"/>
      <c r="P75" s="45">
        <f>운정2!F75</f>
        <v>4500</v>
      </c>
      <c r="Q75" s="106"/>
      <c r="R75" s="45">
        <f>운정3!F75</f>
        <v>6000</v>
      </c>
      <c r="S75" s="106"/>
      <c r="T75" s="105"/>
      <c r="U75" s="106"/>
      <c r="V75" s="45">
        <f>금촌1!F75</f>
        <v>5000</v>
      </c>
      <c r="W75" s="46">
        <f>금촌1!H75</f>
        <v>2000</v>
      </c>
      <c r="X75" s="45">
        <f>금촌2!F75</f>
        <v>4000</v>
      </c>
      <c r="Y75" s="70">
        <f>금촌2!H75</f>
        <v>10000</v>
      </c>
      <c r="Z75" s="49">
        <f t="shared" si="2"/>
        <v>5100</v>
      </c>
      <c r="AA75" s="79">
        <v>5100</v>
      </c>
      <c r="AB75" s="83">
        <f t="shared" si="1"/>
        <v>0</v>
      </c>
    </row>
    <row r="76" spans="1:28" s="1" customFormat="1" ht="19.5" customHeight="1" x14ac:dyDescent="0.3">
      <c r="A76" s="68"/>
      <c r="B76" s="52">
        <v>72</v>
      </c>
      <c r="C76" s="174"/>
      <c r="D76" s="53" t="s">
        <v>47</v>
      </c>
      <c r="E76" s="59" t="s">
        <v>120</v>
      </c>
      <c r="F76" s="45">
        <f>문산!F76</f>
        <v>115000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5"/>
      <c r="K76" s="106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운정2!F76</f>
        <v>260000</v>
      </c>
      <c r="Q76" s="106"/>
      <c r="R76" s="45">
        <f>운정3!F76</f>
        <v>550000</v>
      </c>
      <c r="S76" s="46">
        <f>운정3!H76</f>
        <v>320000</v>
      </c>
      <c r="T76" s="45">
        <f>운정5!F76</f>
        <v>180000</v>
      </c>
      <c r="U76" s="46">
        <f>운정5!H76</f>
        <v>250000</v>
      </c>
      <c r="V76" s="45">
        <f>금촌1!F76</f>
        <v>300000</v>
      </c>
      <c r="W76" s="46">
        <f>금촌1!H76</f>
        <v>200000</v>
      </c>
      <c r="X76" s="45">
        <f>금촌2!F76</f>
        <v>200000</v>
      </c>
      <c r="Y76" s="70">
        <f>금촌2!H76</f>
        <v>250000</v>
      </c>
      <c r="Z76" s="49">
        <f t="shared" si="2"/>
        <v>239200</v>
      </c>
      <c r="AA76" s="79">
        <v>239200</v>
      </c>
      <c r="AB76" s="83">
        <f t="shared" si="1"/>
        <v>0</v>
      </c>
    </row>
    <row r="77" spans="1:28" s="1" customFormat="1" ht="19.5" customHeight="1" x14ac:dyDescent="0.3">
      <c r="A77" s="68"/>
      <c r="B77" s="52">
        <v>73</v>
      </c>
      <c r="C77" s="174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1000</v>
      </c>
      <c r="J77" s="45">
        <f>광탄!F77</f>
        <v>10200</v>
      </c>
      <c r="K77" s="106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운정2!F77</f>
        <v>10800</v>
      </c>
      <c r="Q77" s="46">
        <f>운정2!H77</f>
        <v>12000</v>
      </c>
      <c r="R77" s="45">
        <f>운정3!F77</f>
        <v>12000</v>
      </c>
      <c r="S77" s="46">
        <f>운정3!H77</f>
        <v>12000</v>
      </c>
      <c r="T77" s="45">
        <f>운정5!F77</f>
        <v>10000</v>
      </c>
      <c r="U77" s="46">
        <f>운정5!H77</f>
        <v>10800</v>
      </c>
      <c r="V77" s="45">
        <f>금촌1!F77</f>
        <v>12000</v>
      </c>
      <c r="W77" s="46">
        <f>금촌1!H77</f>
        <v>12000</v>
      </c>
      <c r="X77" s="45">
        <f>금촌2!F77</f>
        <v>13000</v>
      </c>
      <c r="Y77" s="70">
        <f>금촌2!H77</f>
        <v>12000</v>
      </c>
      <c r="Z77" s="49">
        <f t="shared" si="2"/>
        <v>11000</v>
      </c>
      <c r="AA77" s="79">
        <v>11000</v>
      </c>
      <c r="AB77" s="83">
        <f t="shared" si="1"/>
        <v>0</v>
      </c>
    </row>
    <row r="78" spans="1:28" s="1" customFormat="1" ht="19.5" customHeight="1" x14ac:dyDescent="0.3">
      <c r="A78" s="68"/>
      <c r="B78" s="52">
        <v>74</v>
      </c>
      <c r="C78" s="174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90000</v>
      </c>
      <c r="J78" s="45">
        <f>광탄!F78</f>
        <v>70000</v>
      </c>
      <c r="K78" s="106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운정2!F78</f>
        <v>120000</v>
      </c>
      <c r="Q78" s="46">
        <f>운정2!H78</f>
        <v>130000</v>
      </c>
      <c r="R78" s="45">
        <f>운정3!F78</f>
        <v>100000</v>
      </c>
      <c r="S78" s="46">
        <f>운정3!H78</f>
        <v>110000</v>
      </c>
      <c r="T78" s="45">
        <f>운정5!F78</f>
        <v>100000</v>
      </c>
      <c r="U78" s="46">
        <f>운정5!H78</f>
        <v>45000</v>
      </c>
      <c r="V78" s="45">
        <f>금촌1!F78</f>
        <v>100000</v>
      </c>
      <c r="W78" s="46">
        <f>금촌1!H78</f>
        <v>99000</v>
      </c>
      <c r="X78" s="45">
        <f>금촌2!F78</f>
        <v>110000</v>
      </c>
      <c r="Y78" s="70">
        <f>금촌2!H78</f>
        <v>80000</v>
      </c>
      <c r="Z78" s="49">
        <f t="shared" si="2"/>
        <v>87100</v>
      </c>
      <c r="AA78" s="79">
        <v>87100</v>
      </c>
      <c r="AB78" s="83">
        <f t="shared" si="1"/>
        <v>0</v>
      </c>
    </row>
    <row r="79" spans="1:28" s="1" customFormat="1" ht="19.5" customHeight="1" x14ac:dyDescent="0.3">
      <c r="A79" s="68"/>
      <c r="B79" s="52">
        <v>75</v>
      </c>
      <c r="C79" s="174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46">
        <f>광탄!H79</f>
        <v>35000</v>
      </c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운정2!F79</f>
        <v>30000</v>
      </c>
      <c r="Q79" s="46">
        <f>운정2!H79</f>
        <v>7500</v>
      </c>
      <c r="R79" s="45">
        <f>운정3!F79</f>
        <v>30000</v>
      </c>
      <c r="S79" s="46">
        <f>운정3!H79</f>
        <v>30000</v>
      </c>
      <c r="T79" s="45">
        <f>운정5!F79</f>
        <v>30000</v>
      </c>
      <c r="U79" s="46">
        <f>운정5!H79</f>
        <v>30000</v>
      </c>
      <c r="V79" s="45">
        <f>금촌1!F79</f>
        <v>30000</v>
      </c>
      <c r="W79" s="46">
        <f>금촌1!H79</f>
        <v>30000</v>
      </c>
      <c r="X79" s="45">
        <f>금촌2!F79</f>
        <v>6000</v>
      </c>
      <c r="Y79" s="70">
        <f>금촌2!H79</f>
        <v>6000</v>
      </c>
      <c r="Z79" s="49">
        <f t="shared" si="2"/>
        <v>24800</v>
      </c>
      <c r="AA79" s="79">
        <v>24300</v>
      </c>
      <c r="AB79" s="83">
        <f t="shared" ref="AB79:AB80" si="3">(Z79-AA79)/AA79*100</f>
        <v>2.0576131687242798</v>
      </c>
    </row>
    <row r="80" spans="1:28" s="1" customFormat="1" ht="19.5" customHeight="1" thickBot="1" x14ac:dyDescent="0.35">
      <c r="A80" s="68"/>
      <c r="B80" s="56">
        <v>76</v>
      </c>
      <c r="C80" s="175"/>
      <c r="D80" s="57" t="s">
        <v>117</v>
      </c>
      <c r="E80" s="63" t="s">
        <v>45</v>
      </c>
      <c r="F80" s="64">
        <f>문산!F80</f>
        <v>1500</v>
      </c>
      <c r="G80" s="65">
        <f>문산!H80</f>
        <v>1500</v>
      </c>
      <c r="H80" s="45">
        <f>조리!F80</f>
        <v>1000</v>
      </c>
      <c r="I80" s="46">
        <f>조리!H80</f>
        <v>1200</v>
      </c>
      <c r="J80" s="45">
        <f>광탄!F80</f>
        <v>3000</v>
      </c>
      <c r="K80" s="106"/>
      <c r="L80" s="45">
        <f>적성!F80</f>
        <v>3000</v>
      </c>
      <c r="M80" s="46">
        <f>적성!H80</f>
        <v>3000</v>
      </c>
      <c r="N80" s="45">
        <f>운정1!F80</f>
        <v>1000</v>
      </c>
      <c r="O80" s="46">
        <f>운정1!H80</f>
        <v>1000</v>
      </c>
      <c r="P80" s="45">
        <f>운정2!F80</f>
        <v>2000</v>
      </c>
      <c r="Q80" s="46">
        <f>운정2!H80</f>
        <v>1500</v>
      </c>
      <c r="R80" s="45">
        <f>운정3!F80</f>
        <v>2000</v>
      </c>
      <c r="S80" s="106"/>
      <c r="T80" s="45">
        <f>운정5!F80</f>
        <v>1000</v>
      </c>
      <c r="U80" s="46">
        <f>운정5!H80</f>
        <v>1000</v>
      </c>
      <c r="V80" s="45">
        <f>금촌1!F80</f>
        <v>2000</v>
      </c>
      <c r="W80" s="46">
        <f>금촌1!H80</f>
        <v>1500</v>
      </c>
      <c r="X80" s="64">
        <f>금촌2!F80</f>
        <v>1000</v>
      </c>
      <c r="Y80" s="160">
        <f>금촌2!H80</f>
        <v>1000</v>
      </c>
      <c r="Z80" s="49">
        <f t="shared" si="2"/>
        <v>1600</v>
      </c>
      <c r="AA80" s="80">
        <v>1600</v>
      </c>
      <c r="AB80" s="100">
        <f t="shared" si="3"/>
        <v>0</v>
      </c>
    </row>
  </sheetData>
  <mergeCells count="18">
    <mergeCell ref="C5:C22"/>
    <mergeCell ref="B2:C2"/>
    <mergeCell ref="C66:C80"/>
    <mergeCell ref="C42:C65"/>
    <mergeCell ref="C23:C26"/>
    <mergeCell ref="C27:C32"/>
    <mergeCell ref="C33:C41"/>
    <mergeCell ref="T4:U4"/>
    <mergeCell ref="V4:W4"/>
    <mergeCell ref="X4:Y4"/>
    <mergeCell ref="B1:AB1"/>
    <mergeCell ref="F4:G4"/>
    <mergeCell ref="H4:I4"/>
    <mergeCell ref="J4:K4"/>
    <mergeCell ref="L4:M4"/>
    <mergeCell ref="N4:O4"/>
    <mergeCell ref="R4:S4"/>
    <mergeCell ref="P4:Q4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62" activePane="bottomLeft" state="frozen"/>
      <selection pane="bottomLeft" activeCell="G73" sqref="G73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10" s="109" customFormat="1" ht="33.75" customHeight="1" x14ac:dyDescent="0.3">
      <c r="A2" s="190" t="s">
        <v>125</v>
      </c>
      <c r="B2" s="191"/>
      <c r="C2" s="191"/>
      <c r="D2" s="107">
        <f>평균!D2</f>
        <v>46100</v>
      </c>
      <c r="E2" s="192" t="s">
        <v>126</v>
      </c>
      <c r="F2" s="192"/>
      <c r="G2" s="192"/>
      <c r="H2" s="192" t="s">
        <v>381</v>
      </c>
      <c r="I2" s="193"/>
      <c r="J2" s="108"/>
    </row>
    <row r="3" spans="1:10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1</v>
      </c>
      <c r="F3" s="188"/>
      <c r="G3" s="187"/>
      <c r="H3" s="188"/>
      <c r="I3" s="189"/>
    </row>
    <row r="4" spans="1:10" s="8" customFormat="1" ht="26.25" customHeight="1" x14ac:dyDescent="0.3">
      <c r="A4" s="185"/>
      <c r="B4" s="186"/>
      <c r="C4" s="186"/>
      <c r="D4" s="186"/>
      <c r="E4" s="24" t="s">
        <v>308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389</v>
      </c>
      <c r="F5" s="40">
        <v>44900</v>
      </c>
      <c r="G5" s="30" t="s">
        <v>372</v>
      </c>
      <c r="H5" s="40">
        <v>37000</v>
      </c>
      <c r="I5" s="34"/>
    </row>
    <row r="6" spans="1:10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389</v>
      </c>
      <c r="F6" s="40">
        <v>9557</v>
      </c>
      <c r="G6" s="30" t="s">
        <v>372</v>
      </c>
      <c r="H6" s="40">
        <v>15000</v>
      </c>
      <c r="I6" s="34"/>
    </row>
    <row r="7" spans="1:10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389</v>
      </c>
      <c r="F7" s="40">
        <v>0</v>
      </c>
      <c r="G7" s="30" t="s">
        <v>372</v>
      </c>
      <c r="H7" s="40">
        <v>5714</v>
      </c>
      <c r="I7" s="34"/>
    </row>
    <row r="8" spans="1:10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389</v>
      </c>
      <c r="F8" s="40">
        <v>4990</v>
      </c>
      <c r="G8" s="30" t="s">
        <v>629</v>
      </c>
      <c r="H8" s="40">
        <v>4900</v>
      </c>
      <c r="I8" s="34"/>
    </row>
    <row r="9" spans="1:10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389</v>
      </c>
      <c r="F9" s="40">
        <v>2490</v>
      </c>
      <c r="G9" s="30" t="s">
        <v>629</v>
      </c>
      <c r="H9" s="40">
        <v>2980</v>
      </c>
      <c r="I9" s="34"/>
    </row>
    <row r="10" spans="1:10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389</v>
      </c>
      <c r="F10" s="40">
        <v>2490</v>
      </c>
      <c r="G10" s="30" t="s">
        <v>629</v>
      </c>
      <c r="H10" s="40">
        <v>1180</v>
      </c>
      <c r="I10" s="34"/>
    </row>
    <row r="11" spans="1:10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389</v>
      </c>
      <c r="F11" s="40">
        <v>3749</v>
      </c>
      <c r="G11" s="30" t="s">
        <v>629</v>
      </c>
      <c r="H11" s="40">
        <v>2980</v>
      </c>
      <c r="I11" s="34"/>
    </row>
    <row r="12" spans="1:10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389</v>
      </c>
      <c r="F12" s="40">
        <v>11980</v>
      </c>
      <c r="G12" s="30" t="s">
        <v>629</v>
      </c>
      <c r="H12" s="40">
        <v>10900</v>
      </c>
      <c r="I12" s="34"/>
    </row>
    <row r="13" spans="1:10" ht="21" customHeight="1" x14ac:dyDescent="0.3">
      <c r="A13" s="22">
        <v>9</v>
      </c>
      <c r="B13" s="181"/>
      <c r="C13" s="4" t="s">
        <v>189</v>
      </c>
      <c r="D13" s="4" t="s">
        <v>190</v>
      </c>
      <c r="E13" s="26" t="s">
        <v>389</v>
      </c>
      <c r="F13" s="40">
        <v>3990</v>
      </c>
      <c r="G13" s="30" t="s">
        <v>629</v>
      </c>
      <c r="H13" s="40">
        <v>1480</v>
      </c>
      <c r="I13" s="34"/>
    </row>
    <row r="14" spans="1:10" ht="21" customHeight="1" x14ac:dyDescent="0.3">
      <c r="A14" s="22">
        <v>10</v>
      </c>
      <c r="B14" s="181"/>
      <c r="C14" s="4" t="s">
        <v>191</v>
      </c>
      <c r="D14" s="4" t="s">
        <v>192</v>
      </c>
      <c r="E14" s="26" t="s">
        <v>389</v>
      </c>
      <c r="F14" s="40">
        <v>3594</v>
      </c>
      <c r="G14" s="30" t="s">
        <v>629</v>
      </c>
      <c r="H14" s="40">
        <v>2980</v>
      </c>
      <c r="I14" s="34"/>
    </row>
    <row r="15" spans="1:10" ht="21" customHeight="1" x14ac:dyDescent="0.3">
      <c r="A15" s="22">
        <v>11</v>
      </c>
      <c r="B15" s="181"/>
      <c r="C15" s="4" t="s">
        <v>193</v>
      </c>
      <c r="D15" s="4" t="s">
        <v>194</v>
      </c>
      <c r="E15" s="26" t="s">
        <v>389</v>
      </c>
      <c r="F15" s="42">
        <v>1990</v>
      </c>
      <c r="G15" s="30" t="s">
        <v>629</v>
      </c>
      <c r="H15" s="42">
        <v>1750</v>
      </c>
      <c r="I15" s="35"/>
    </row>
    <row r="16" spans="1:10" ht="21" customHeight="1" x14ac:dyDescent="0.3">
      <c r="A16" s="22">
        <v>12</v>
      </c>
      <c r="B16" s="181"/>
      <c r="C16" s="4" t="s">
        <v>195</v>
      </c>
      <c r="D16" s="4" t="s">
        <v>196</v>
      </c>
      <c r="E16" s="26" t="s">
        <v>389</v>
      </c>
      <c r="F16" s="40">
        <v>6656</v>
      </c>
      <c r="G16" s="30" t="s">
        <v>629</v>
      </c>
      <c r="H16" s="40">
        <v>5980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6" t="s">
        <v>389</v>
      </c>
      <c r="F17" s="40">
        <v>3995</v>
      </c>
      <c r="G17" s="30" t="s">
        <v>629</v>
      </c>
      <c r="H17" s="40">
        <v>2980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6" t="s">
        <v>389</v>
      </c>
      <c r="F18" s="40">
        <v>1990</v>
      </c>
      <c r="G18" s="30" t="s">
        <v>629</v>
      </c>
      <c r="H18" s="40">
        <v>1980</v>
      </c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6" t="s">
        <v>389</v>
      </c>
      <c r="F19" s="40">
        <v>3996</v>
      </c>
      <c r="G19" s="30" t="s">
        <v>629</v>
      </c>
      <c r="H19" s="40">
        <v>3500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6" t="s">
        <v>389</v>
      </c>
      <c r="F20" s="40">
        <v>3398</v>
      </c>
      <c r="G20" s="30" t="s">
        <v>629</v>
      </c>
      <c r="H20" s="40">
        <v>3725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6" t="s">
        <v>389</v>
      </c>
      <c r="F21" s="39">
        <v>11238</v>
      </c>
      <c r="G21" s="30" t="s">
        <v>629</v>
      </c>
      <c r="H21" s="28">
        <v>8725</v>
      </c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6" t="s">
        <v>389</v>
      </c>
      <c r="F22" s="40">
        <v>4990</v>
      </c>
      <c r="G22" s="30" t="s">
        <v>629</v>
      </c>
      <c r="H22" s="40">
        <v>3980</v>
      </c>
      <c r="I22" s="34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6" t="s">
        <v>389</v>
      </c>
      <c r="F23" s="40">
        <v>39000</v>
      </c>
      <c r="G23" s="31" t="s">
        <v>391</v>
      </c>
      <c r="H23" s="40">
        <v>27000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6" t="s">
        <v>389</v>
      </c>
      <c r="F24" s="40">
        <v>20958</v>
      </c>
      <c r="G24" s="31" t="s">
        <v>392</v>
      </c>
      <c r="H24" s="40">
        <v>17800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6" t="s">
        <v>389</v>
      </c>
      <c r="F25" s="40">
        <v>8390</v>
      </c>
      <c r="G25" s="30" t="s">
        <v>629</v>
      </c>
      <c r="H25" s="40">
        <v>7900</v>
      </c>
      <c r="I25" s="34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6" t="s">
        <v>389</v>
      </c>
      <c r="F26" s="40">
        <v>8990</v>
      </c>
      <c r="G26" s="30" t="s">
        <v>629</v>
      </c>
      <c r="H26" s="40">
        <v>8980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6" t="s">
        <v>389</v>
      </c>
      <c r="F27" s="40">
        <v>0</v>
      </c>
      <c r="G27" s="30" t="s">
        <v>629</v>
      </c>
      <c r="H27" s="40">
        <v>6900</v>
      </c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6" t="s">
        <v>389</v>
      </c>
      <c r="F28" s="40">
        <v>6300</v>
      </c>
      <c r="G28" s="30" t="s">
        <v>629</v>
      </c>
      <c r="H28" s="40">
        <v>7900</v>
      </c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6" t="s">
        <v>389</v>
      </c>
      <c r="F29" s="40">
        <v>6600</v>
      </c>
      <c r="G29" s="30" t="s">
        <v>629</v>
      </c>
      <c r="H29" s="40">
        <v>5000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6" t="s">
        <v>389</v>
      </c>
      <c r="F30" s="40">
        <v>7160</v>
      </c>
      <c r="G30" s="30" t="s">
        <v>629</v>
      </c>
      <c r="H30" s="40">
        <v>7900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6" t="s">
        <v>389</v>
      </c>
      <c r="F31" s="40">
        <v>4980</v>
      </c>
      <c r="G31" s="30" t="s">
        <v>629</v>
      </c>
      <c r="H31" s="40">
        <v>3500</v>
      </c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6" t="s">
        <v>389</v>
      </c>
      <c r="F32" s="40">
        <v>18060</v>
      </c>
      <c r="G32" s="30" t="s">
        <v>629</v>
      </c>
      <c r="H32" s="40">
        <v>5000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6" t="s">
        <v>389</v>
      </c>
      <c r="F33" s="40">
        <v>2350</v>
      </c>
      <c r="G33" s="30" t="s">
        <v>629</v>
      </c>
      <c r="H33" s="40">
        <v>1890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6" t="s">
        <v>389</v>
      </c>
      <c r="F34" s="40">
        <v>3380</v>
      </c>
      <c r="G34" s="30" t="s">
        <v>629</v>
      </c>
      <c r="H34" s="40">
        <v>2280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6" t="s">
        <v>389</v>
      </c>
      <c r="F35" s="40">
        <v>0</v>
      </c>
      <c r="G35" s="30" t="s">
        <v>629</v>
      </c>
      <c r="H35" s="40">
        <v>2980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6" t="s">
        <v>389</v>
      </c>
      <c r="F36" s="40">
        <v>4150</v>
      </c>
      <c r="G36" s="30" t="s">
        <v>629</v>
      </c>
      <c r="H36" s="40">
        <v>3980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6" t="s">
        <v>389</v>
      </c>
      <c r="F37" s="40">
        <v>1490</v>
      </c>
      <c r="G37" s="30" t="s">
        <v>629</v>
      </c>
      <c r="H37" s="40">
        <v>1397</v>
      </c>
      <c r="I37" s="34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6" t="s">
        <v>389</v>
      </c>
      <c r="F38" s="40">
        <v>2990</v>
      </c>
      <c r="G38" s="30" t="s">
        <v>629</v>
      </c>
      <c r="H38" s="40">
        <v>3200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6" t="s">
        <v>389</v>
      </c>
      <c r="F39" s="40">
        <v>0</v>
      </c>
      <c r="G39" s="30" t="s">
        <v>629</v>
      </c>
      <c r="H39" s="40">
        <v>6800</v>
      </c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6" t="s">
        <v>389</v>
      </c>
      <c r="F40" s="40">
        <v>5920</v>
      </c>
      <c r="G40" s="30" t="s">
        <v>629</v>
      </c>
      <c r="H40" s="40">
        <v>7500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6" t="s">
        <v>389</v>
      </c>
      <c r="F41" s="40">
        <v>2394</v>
      </c>
      <c r="G41" s="30" t="s">
        <v>629</v>
      </c>
      <c r="H41" s="40">
        <v>3210</v>
      </c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393</v>
      </c>
      <c r="F42" s="40">
        <v>10000</v>
      </c>
      <c r="G42" s="31" t="s">
        <v>394</v>
      </c>
      <c r="H42" s="40">
        <v>11000</v>
      </c>
      <c r="I42" s="34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395</v>
      </c>
      <c r="F43" s="40">
        <v>10000</v>
      </c>
      <c r="G43" s="31" t="s">
        <v>394</v>
      </c>
      <c r="H43" s="40">
        <v>17000</v>
      </c>
      <c r="I43" s="34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396</v>
      </c>
      <c r="F44" s="40">
        <v>18000</v>
      </c>
      <c r="G44" s="31" t="s">
        <v>397</v>
      </c>
      <c r="H44" s="40">
        <v>17000</v>
      </c>
      <c r="I44" s="34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395</v>
      </c>
      <c r="F45" s="40">
        <v>8000</v>
      </c>
      <c r="G45" s="31" t="s">
        <v>398</v>
      </c>
      <c r="H45" s="40">
        <v>10000</v>
      </c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399</v>
      </c>
      <c r="F46" s="40">
        <v>8000</v>
      </c>
      <c r="G46" s="31" t="s">
        <v>400</v>
      </c>
      <c r="H46" s="40">
        <v>7000</v>
      </c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399</v>
      </c>
      <c r="F47" s="40">
        <v>8000</v>
      </c>
      <c r="G47" s="31" t="s">
        <v>400</v>
      </c>
      <c r="H47" s="40">
        <v>7000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399</v>
      </c>
      <c r="F48" s="40">
        <v>8000</v>
      </c>
      <c r="G48" s="31" t="s">
        <v>400</v>
      </c>
      <c r="H48" s="40">
        <v>7000</v>
      </c>
      <c r="I48" s="37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 t="s">
        <v>401</v>
      </c>
      <c r="F49" s="40">
        <v>20000</v>
      </c>
      <c r="G49" s="31" t="s">
        <v>402</v>
      </c>
      <c r="H49" s="40">
        <v>20000</v>
      </c>
      <c r="I49" s="34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401</v>
      </c>
      <c r="F50" s="40">
        <v>44000</v>
      </c>
      <c r="G50" s="31" t="s">
        <v>403</v>
      </c>
      <c r="H50" s="40">
        <v>24000</v>
      </c>
      <c r="I50" s="34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404</v>
      </c>
      <c r="F51" s="40">
        <v>12000</v>
      </c>
      <c r="G51" s="31" t="s">
        <v>405</v>
      </c>
      <c r="H51" s="40">
        <v>16000</v>
      </c>
      <c r="I51" s="34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401</v>
      </c>
      <c r="F52" s="40">
        <v>16000</v>
      </c>
      <c r="G52" s="31" t="s">
        <v>405</v>
      </c>
      <c r="H52" s="40">
        <v>13000</v>
      </c>
      <c r="I52" s="34"/>
    </row>
    <row r="53" spans="1:9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406</v>
      </c>
      <c r="F53" s="40">
        <v>7000</v>
      </c>
      <c r="G53" s="31" t="s">
        <v>407</v>
      </c>
      <c r="H53" s="40">
        <v>6000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406</v>
      </c>
      <c r="F54" s="40">
        <v>9000</v>
      </c>
      <c r="G54" s="31" t="s">
        <v>407</v>
      </c>
      <c r="H54" s="40">
        <v>7000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406</v>
      </c>
      <c r="F55" s="40">
        <v>22800</v>
      </c>
      <c r="G55" s="31" t="s">
        <v>407</v>
      </c>
      <c r="H55" s="40">
        <v>23000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408</v>
      </c>
      <c r="F56" s="40">
        <v>9800</v>
      </c>
      <c r="G56" s="31" t="s">
        <v>847</v>
      </c>
      <c r="H56" s="40">
        <v>14000</v>
      </c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409</v>
      </c>
      <c r="F57" s="40">
        <v>9500</v>
      </c>
      <c r="G57" s="31" t="s">
        <v>410</v>
      </c>
      <c r="H57" s="40">
        <v>12900</v>
      </c>
      <c r="I57" s="34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411</v>
      </c>
      <c r="F58" s="40">
        <v>5000</v>
      </c>
      <c r="G58" s="31" t="s">
        <v>412</v>
      </c>
      <c r="H58" s="40">
        <v>4200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413</v>
      </c>
      <c r="F59" s="40">
        <v>11900</v>
      </c>
      <c r="G59" s="31" t="s">
        <v>414</v>
      </c>
      <c r="H59" s="40">
        <v>11900</v>
      </c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415</v>
      </c>
      <c r="F60" s="40">
        <v>14000</v>
      </c>
      <c r="G60" s="31" t="s">
        <v>416</v>
      </c>
      <c r="H60" s="40">
        <v>15900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399</v>
      </c>
      <c r="F61" s="40">
        <v>3500</v>
      </c>
      <c r="G61" s="31" t="s">
        <v>400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417</v>
      </c>
      <c r="F62" s="40">
        <v>6000</v>
      </c>
      <c r="G62" s="31" t="s">
        <v>398</v>
      </c>
      <c r="H62" s="40">
        <v>10000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399</v>
      </c>
      <c r="F63" s="40">
        <v>4500</v>
      </c>
      <c r="G63" s="31" t="s">
        <v>400</v>
      </c>
      <c r="H63" s="40">
        <v>4000</v>
      </c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418</v>
      </c>
      <c r="F64" s="40">
        <v>1500</v>
      </c>
      <c r="G64" s="31" t="s">
        <v>419</v>
      </c>
      <c r="H64" s="40">
        <v>2000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418</v>
      </c>
      <c r="F65" s="40">
        <v>2900</v>
      </c>
      <c r="G65" s="31" t="s">
        <v>419</v>
      </c>
      <c r="H65" s="40">
        <v>3500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420</v>
      </c>
      <c r="F66" s="40">
        <v>8000</v>
      </c>
      <c r="G66" s="31" t="s">
        <v>421</v>
      </c>
      <c r="H66" s="40">
        <v>10000</v>
      </c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420</v>
      </c>
      <c r="F67" s="40">
        <v>5000</v>
      </c>
      <c r="G67" s="31" t="s">
        <v>421</v>
      </c>
      <c r="H67" s="40">
        <v>6000</v>
      </c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 t="s">
        <v>357</v>
      </c>
      <c r="F69" s="40">
        <v>50000</v>
      </c>
      <c r="G69" s="31" t="s">
        <v>422</v>
      </c>
      <c r="H69" s="40">
        <v>45000</v>
      </c>
      <c r="I69" s="34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423</v>
      </c>
      <c r="F70" s="40">
        <v>30000</v>
      </c>
      <c r="G70" s="31" t="s">
        <v>424</v>
      </c>
      <c r="H70" s="40">
        <v>55000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423</v>
      </c>
      <c r="F71" s="40">
        <v>10000</v>
      </c>
      <c r="G71" s="31" t="s">
        <v>424</v>
      </c>
      <c r="H71" s="40">
        <v>18000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423</v>
      </c>
      <c r="F72" s="40">
        <v>8000</v>
      </c>
      <c r="G72" s="31" t="s">
        <v>425</v>
      </c>
      <c r="H72" s="40">
        <v>8000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 t="s">
        <v>358</v>
      </c>
      <c r="F73" s="40">
        <v>10000</v>
      </c>
      <c r="G73" s="31" t="s">
        <v>426</v>
      </c>
      <c r="H73" s="40">
        <v>10000</v>
      </c>
      <c r="I73" s="34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 t="s">
        <v>358</v>
      </c>
      <c r="F74" s="40">
        <v>12000</v>
      </c>
      <c r="G74" s="31" t="s">
        <v>426</v>
      </c>
      <c r="H74" s="40">
        <v>12000</v>
      </c>
      <c r="I74" s="34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 t="s">
        <v>427</v>
      </c>
      <c r="F75" s="40">
        <v>5000</v>
      </c>
      <c r="G75" s="31" t="s">
        <v>428</v>
      </c>
      <c r="H75" s="40">
        <v>4500</v>
      </c>
      <c r="I75" s="34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 t="s">
        <v>429</v>
      </c>
      <c r="F76" s="40">
        <v>115000</v>
      </c>
      <c r="G76" s="31" t="s">
        <v>430</v>
      </c>
      <c r="H76" s="40">
        <v>140000</v>
      </c>
      <c r="I76" s="34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359</v>
      </c>
      <c r="F77" s="40">
        <v>12000</v>
      </c>
      <c r="G77" s="31" t="s">
        <v>431</v>
      </c>
      <c r="H77" s="40">
        <v>12000</v>
      </c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432</v>
      </c>
      <c r="F78" s="40">
        <v>60000</v>
      </c>
      <c r="G78" s="31" t="s">
        <v>433</v>
      </c>
      <c r="H78" s="40">
        <v>70000</v>
      </c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434</v>
      </c>
      <c r="F79" s="40">
        <v>30000</v>
      </c>
      <c r="G79" s="31" t="s">
        <v>435</v>
      </c>
      <c r="H79" s="40">
        <v>30000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436</v>
      </c>
      <c r="F80" s="41">
        <v>1500</v>
      </c>
      <c r="G80" s="32" t="s">
        <v>437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F21" sqref="F21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199" t="s">
        <v>382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0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10" t="s">
        <v>866</v>
      </c>
      <c r="F5" s="126">
        <v>39900</v>
      </c>
      <c r="G5" s="123" t="s">
        <v>558</v>
      </c>
      <c r="H5" s="142">
        <v>42900</v>
      </c>
      <c r="I5" s="112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10" t="s">
        <v>557</v>
      </c>
      <c r="F6" s="126">
        <v>15900</v>
      </c>
      <c r="G6" s="123" t="s">
        <v>558</v>
      </c>
      <c r="H6" s="142">
        <v>21800</v>
      </c>
      <c r="I6" s="112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24" t="s">
        <v>557</v>
      </c>
      <c r="F7" s="125">
        <v>6950</v>
      </c>
      <c r="G7" s="123" t="s">
        <v>558</v>
      </c>
      <c r="H7" s="142">
        <v>6980</v>
      </c>
      <c r="I7" s="112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24" t="s">
        <v>557</v>
      </c>
      <c r="F8" s="125">
        <v>4000</v>
      </c>
      <c r="G8" s="123" t="s">
        <v>558</v>
      </c>
      <c r="H8" s="142">
        <v>4000</v>
      </c>
      <c r="I8" s="112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24" t="s">
        <v>557</v>
      </c>
      <c r="F9" s="126">
        <v>2990</v>
      </c>
      <c r="G9" s="123" t="s">
        <v>558</v>
      </c>
      <c r="H9" s="142">
        <v>1890</v>
      </c>
      <c r="I9" s="112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24" t="s">
        <v>557</v>
      </c>
      <c r="F10" s="125">
        <v>1590</v>
      </c>
      <c r="G10" s="123" t="s">
        <v>558</v>
      </c>
      <c r="H10" s="142">
        <v>2200</v>
      </c>
      <c r="I10" s="112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24" t="s">
        <v>557</v>
      </c>
      <c r="F11" s="126">
        <v>2990</v>
      </c>
      <c r="G11" s="123" t="s">
        <v>558</v>
      </c>
      <c r="H11" s="142">
        <v>2980</v>
      </c>
      <c r="I11" s="112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24" t="s">
        <v>557</v>
      </c>
      <c r="F12" s="126">
        <v>9900</v>
      </c>
      <c r="G12" s="123" t="s">
        <v>558</v>
      </c>
      <c r="H12" s="142">
        <v>10800</v>
      </c>
      <c r="I12" s="112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24" t="s">
        <v>557</v>
      </c>
      <c r="F13" s="126">
        <v>790</v>
      </c>
      <c r="G13" s="123" t="s">
        <v>558</v>
      </c>
      <c r="H13" s="142">
        <v>2200</v>
      </c>
      <c r="I13" s="112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24" t="s">
        <v>557</v>
      </c>
      <c r="F14" s="126">
        <v>1990</v>
      </c>
      <c r="G14" s="123" t="s">
        <v>558</v>
      </c>
      <c r="H14" s="142">
        <v>2500</v>
      </c>
      <c r="I14" s="112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24" t="s">
        <v>557</v>
      </c>
      <c r="F15" s="126">
        <v>1990</v>
      </c>
      <c r="G15" s="123" t="s">
        <v>558</v>
      </c>
      <c r="H15" s="142">
        <v>2200</v>
      </c>
      <c r="I15" s="112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24" t="s">
        <v>557</v>
      </c>
      <c r="F16" s="126">
        <v>6900</v>
      </c>
      <c r="G16" s="123" t="s">
        <v>558</v>
      </c>
      <c r="H16" s="142">
        <v>4900</v>
      </c>
      <c r="I16" s="112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24" t="s">
        <v>557</v>
      </c>
      <c r="F17" s="126">
        <v>3900</v>
      </c>
      <c r="G17" s="123" t="s">
        <v>558</v>
      </c>
      <c r="H17" s="142">
        <v>3500</v>
      </c>
      <c r="I17" s="112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24" t="s">
        <v>557</v>
      </c>
      <c r="F18" s="126">
        <v>1690</v>
      </c>
      <c r="G18" s="123" t="s">
        <v>558</v>
      </c>
      <c r="H18" s="142">
        <v>2280</v>
      </c>
      <c r="I18" s="112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24" t="s">
        <v>557</v>
      </c>
      <c r="F19" s="126">
        <v>5900</v>
      </c>
      <c r="G19" s="123" t="s">
        <v>558</v>
      </c>
      <c r="H19" s="142">
        <v>5980</v>
      </c>
      <c r="I19" s="112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24" t="s">
        <v>557</v>
      </c>
      <c r="F20" s="126">
        <v>5900</v>
      </c>
      <c r="G20" s="123" t="s">
        <v>558</v>
      </c>
      <c r="H20" s="142">
        <v>5000</v>
      </c>
      <c r="I20" s="112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24" t="s">
        <v>557</v>
      </c>
      <c r="F21" s="126"/>
      <c r="G21" s="123" t="s">
        <v>558</v>
      </c>
      <c r="H21" s="142"/>
      <c r="I21" s="112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24" t="s">
        <v>557</v>
      </c>
      <c r="F22" s="126">
        <v>4990</v>
      </c>
      <c r="G22" s="123" t="s">
        <v>558</v>
      </c>
      <c r="H22" s="143">
        <v>3980</v>
      </c>
      <c r="I22" s="112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24" t="s">
        <v>557</v>
      </c>
      <c r="F23" s="126">
        <v>20800</v>
      </c>
      <c r="G23" s="123" t="s">
        <v>558</v>
      </c>
      <c r="H23" s="126">
        <v>35900</v>
      </c>
      <c r="I23" s="112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24" t="s">
        <v>557</v>
      </c>
      <c r="F24" s="126">
        <v>14700</v>
      </c>
      <c r="G24" s="123" t="s">
        <v>558</v>
      </c>
      <c r="H24" s="143">
        <v>15900</v>
      </c>
      <c r="I24" s="112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24" t="s">
        <v>557</v>
      </c>
      <c r="F25" s="126">
        <v>9500</v>
      </c>
      <c r="G25" s="123" t="s">
        <v>558</v>
      </c>
      <c r="H25" s="143">
        <v>9900</v>
      </c>
      <c r="I25" s="112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24" t="s">
        <v>557</v>
      </c>
      <c r="F26" s="126">
        <v>9990</v>
      </c>
      <c r="G26" s="123" t="s">
        <v>558</v>
      </c>
      <c r="H26" s="143">
        <v>9690</v>
      </c>
      <c r="I26" s="112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124" t="s">
        <v>557</v>
      </c>
      <c r="F27" s="126">
        <v>6000</v>
      </c>
      <c r="G27" s="123" t="s">
        <v>558</v>
      </c>
      <c r="H27" s="143"/>
      <c r="I27" s="112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124" t="s">
        <v>557</v>
      </c>
      <c r="F28" s="126">
        <v>11000</v>
      </c>
      <c r="G28" s="123" t="s">
        <v>558</v>
      </c>
      <c r="H28" s="143">
        <v>13000</v>
      </c>
      <c r="I28" s="112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124" t="s">
        <v>557</v>
      </c>
      <c r="F29" s="126">
        <v>9800</v>
      </c>
      <c r="G29" s="123" t="s">
        <v>558</v>
      </c>
      <c r="H29" s="143">
        <v>10000</v>
      </c>
      <c r="I29" s="112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124" t="s">
        <v>557</v>
      </c>
      <c r="F30" s="126">
        <v>10100</v>
      </c>
      <c r="G30" s="123" t="s">
        <v>558</v>
      </c>
      <c r="H30" s="142">
        <v>8550</v>
      </c>
      <c r="I30" s="112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124" t="s">
        <v>557</v>
      </c>
      <c r="F31" s="126">
        <v>4000</v>
      </c>
      <c r="G31" s="127" t="s">
        <v>558</v>
      </c>
      <c r="H31" s="143">
        <v>6000</v>
      </c>
      <c r="I31" s="112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124" t="s">
        <v>557</v>
      </c>
      <c r="F32" s="126">
        <v>3000</v>
      </c>
      <c r="G32" s="123" t="s">
        <v>558</v>
      </c>
      <c r="H32" s="142">
        <v>3500</v>
      </c>
      <c r="I32" s="112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124" t="s">
        <v>557</v>
      </c>
      <c r="F33" s="126">
        <v>1950</v>
      </c>
      <c r="G33" s="123" t="s">
        <v>558</v>
      </c>
      <c r="H33" s="142">
        <v>1980</v>
      </c>
      <c r="I33" s="112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124" t="s">
        <v>557</v>
      </c>
      <c r="F34" s="126">
        <v>2980</v>
      </c>
      <c r="G34" s="123" t="s">
        <v>558</v>
      </c>
      <c r="H34" s="142">
        <v>2980</v>
      </c>
      <c r="I34" s="112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124" t="s">
        <v>557</v>
      </c>
      <c r="F35" s="126">
        <v>3990</v>
      </c>
      <c r="G35" s="123" t="s">
        <v>558</v>
      </c>
      <c r="H35" s="142">
        <v>3280</v>
      </c>
      <c r="I35" s="112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124" t="s">
        <v>557</v>
      </c>
      <c r="F36" s="126">
        <v>4390</v>
      </c>
      <c r="G36" s="123" t="s">
        <v>558</v>
      </c>
      <c r="H36" s="142">
        <v>4280</v>
      </c>
      <c r="I36" s="112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124" t="s">
        <v>557</v>
      </c>
      <c r="F37" s="126">
        <v>2980</v>
      </c>
      <c r="G37" s="123" t="s">
        <v>558</v>
      </c>
      <c r="H37" s="142">
        <v>2590</v>
      </c>
      <c r="I37" s="112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124" t="s">
        <v>557</v>
      </c>
      <c r="F38" s="126">
        <v>3200</v>
      </c>
      <c r="G38" s="123" t="s">
        <v>558</v>
      </c>
      <c r="H38" s="142">
        <v>3150</v>
      </c>
      <c r="I38" s="112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124" t="s">
        <v>557</v>
      </c>
      <c r="F39" s="126">
        <v>6250</v>
      </c>
      <c r="G39" s="123" t="s">
        <v>558</v>
      </c>
      <c r="H39" s="142">
        <v>7980</v>
      </c>
      <c r="I39" s="112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124" t="s">
        <v>557</v>
      </c>
      <c r="F40" s="126">
        <v>7750</v>
      </c>
      <c r="G40" s="123" t="s">
        <v>558</v>
      </c>
      <c r="H40" s="142">
        <v>5950</v>
      </c>
      <c r="I40" s="112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124" t="s">
        <v>557</v>
      </c>
      <c r="F41" s="126">
        <v>3280</v>
      </c>
      <c r="G41" s="123" t="s">
        <v>558</v>
      </c>
      <c r="H41" s="142">
        <v>3180</v>
      </c>
      <c r="I41" s="112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128" t="s">
        <v>559</v>
      </c>
      <c r="F42" s="129">
        <v>11000</v>
      </c>
      <c r="G42" s="123" t="s">
        <v>560</v>
      </c>
      <c r="H42" s="130">
        <v>11000</v>
      </c>
      <c r="I42" s="112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128" t="s">
        <v>561</v>
      </c>
      <c r="F43" s="130">
        <v>10000</v>
      </c>
      <c r="G43" s="123" t="s">
        <v>562</v>
      </c>
      <c r="H43" s="130">
        <v>17000</v>
      </c>
      <c r="I43" s="112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128" t="s">
        <v>563</v>
      </c>
      <c r="F44" s="142">
        <v>20000</v>
      </c>
      <c r="G44" s="123" t="s">
        <v>564</v>
      </c>
      <c r="H44" s="130">
        <v>13000</v>
      </c>
      <c r="I44" s="112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128" t="s">
        <v>565</v>
      </c>
      <c r="F45" s="142">
        <v>9000</v>
      </c>
      <c r="G45" s="123" t="s">
        <v>566</v>
      </c>
      <c r="H45" s="130">
        <v>10000</v>
      </c>
      <c r="I45" s="112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128" t="s">
        <v>567</v>
      </c>
      <c r="F46" s="142">
        <v>10000</v>
      </c>
      <c r="G46" s="123" t="s">
        <v>568</v>
      </c>
      <c r="H46" s="130">
        <v>10000</v>
      </c>
      <c r="I46" s="112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128" t="s">
        <v>569</v>
      </c>
      <c r="F47" s="142">
        <v>9000</v>
      </c>
      <c r="G47" s="123" t="s">
        <v>570</v>
      </c>
      <c r="H47" s="130">
        <v>10000</v>
      </c>
      <c r="I47" s="115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128" t="s">
        <v>571</v>
      </c>
      <c r="F48" s="142">
        <v>8000</v>
      </c>
      <c r="G48" s="123" t="s">
        <v>572</v>
      </c>
      <c r="H48" s="130">
        <v>8000</v>
      </c>
      <c r="I48" s="115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128" t="s">
        <v>573</v>
      </c>
      <c r="F49" s="142">
        <v>13000</v>
      </c>
      <c r="G49" s="123" t="s">
        <v>574</v>
      </c>
      <c r="H49" s="130">
        <v>9000</v>
      </c>
      <c r="I49" s="112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128" t="s">
        <v>575</v>
      </c>
      <c r="F50" s="142">
        <v>49000</v>
      </c>
      <c r="G50" s="123" t="s">
        <v>576</v>
      </c>
      <c r="H50" s="130">
        <v>33000</v>
      </c>
      <c r="I50" s="112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128" t="s">
        <v>577</v>
      </c>
      <c r="F51" s="142">
        <v>15000</v>
      </c>
      <c r="G51" s="123" t="s">
        <v>578</v>
      </c>
      <c r="H51" s="130">
        <v>13000</v>
      </c>
      <c r="I51" s="112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128" t="s">
        <v>579</v>
      </c>
      <c r="F52" s="142">
        <v>25000</v>
      </c>
      <c r="G52" s="123" t="s">
        <v>580</v>
      </c>
      <c r="H52" s="130">
        <v>14900</v>
      </c>
      <c r="I52" s="112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128" t="s">
        <v>581</v>
      </c>
      <c r="F53" s="142">
        <v>7000</v>
      </c>
      <c r="G53" s="123" t="s">
        <v>582</v>
      </c>
      <c r="H53" s="130">
        <v>7000</v>
      </c>
      <c r="I53" s="112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128" t="s">
        <v>583</v>
      </c>
      <c r="F54" s="142">
        <v>8000</v>
      </c>
      <c r="G54" s="123" t="s">
        <v>584</v>
      </c>
      <c r="H54" s="130">
        <v>11000</v>
      </c>
      <c r="I54" s="112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128" t="s">
        <v>585</v>
      </c>
      <c r="F55" s="142">
        <v>25000</v>
      </c>
      <c r="G55" s="123" t="s">
        <v>586</v>
      </c>
      <c r="H55" s="130">
        <v>25000</v>
      </c>
      <c r="I55" s="112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128" t="s">
        <v>587</v>
      </c>
      <c r="F56" s="142">
        <v>14500</v>
      </c>
      <c r="G56" s="123"/>
      <c r="H56" s="144"/>
      <c r="I56" s="112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131" t="s">
        <v>588</v>
      </c>
      <c r="F57" s="142">
        <v>10900</v>
      </c>
      <c r="G57" s="123" t="s">
        <v>589</v>
      </c>
      <c r="H57" s="142">
        <v>10000</v>
      </c>
      <c r="I57" s="112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128" t="s">
        <v>590</v>
      </c>
      <c r="F58" s="142">
        <v>5000</v>
      </c>
      <c r="G58" s="123" t="s">
        <v>591</v>
      </c>
      <c r="H58" s="142">
        <v>9000</v>
      </c>
      <c r="I58" s="112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128" t="s">
        <v>592</v>
      </c>
      <c r="F59" s="142">
        <v>24900</v>
      </c>
      <c r="G59" s="123" t="s">
        <v>593</v>
      </c>
      <c r="H59" s="142">
        <v>22900</v>
      </c>
      <c r="I59" s="112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128" t="s">
        <v>594</v>
      </c>
      <c r="F60" s="142">
        <v>16000</v>
      </c>
      <c r="G60" s="123" t="s">
        <v>595</v>
      </c>
      <c r="H60" s="142">
        <v>21000</v>
      </c>
      <c r="I60" s="112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128" t="s">
        <v>596</v>
      </c>
      <c r="F61" s="142">
        <v>4500</v>
      </c>
      <c r="G61" s="123" t="s">
        <v>597</v>
      </c>
      <c r="H61" s="142">
        <v>3000</v>
      </c>
      <c r="I61" s="112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128" t="s">
        <v>598</v>
      </c>
      <c r="F62" s="142">
        <v>10000</v>
      </c>
      <c r="G62" s="123" t="s">
        <v>599</v>
      </c>
      <c r="H62" s="142">
        <v>10000</v>
      </c>
      <c r="I62" s="112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128" t="s">
        <v>600</v>
      </c>
      <c r="F63" s="142">
        <v>4500</v>
      </c>
      <c r="G63" s="123" t="s">
        <v>601</v>
      </c>
      <c r="H63" s="142">
        <v>3000</v>
      </c>
      <c r="I63" s="112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128" t="s">
        <v>602</v>
      </c>
      <c r="F64" s="142">
        <v>1500</v>
      </c>
      <c r="G64" s="123" t="s">
        <v>603</v>
      </c>
      <c r="H64" s="142">
        <v>2000</v>
      </c>
      <c r="I64" s="116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128" t="s">
        <v>604</v>
      </c>
      <c r="F65" s="142">
        <v>3500</v>
      </c>
      <c r="G65" s="123" t="s">
        <v>605</v>
      </c>
      <c r="H65" s="142">
        <v>7000</v>
      </c>
      <c r="I65" s="116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128" t="s">
        <v>606</v>
      </c>
      <c r="F66" s="132">
        <v>5000</v>
      </c>
      <c r="G66" s="133" t="s">
        <v>607</v>
      </c>
      <c r="H66" s="132">
        <v>6000</v>
      </c>
      <c r="I66" s="112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128" t="s">
        <v>608</v>
      </c>
      <c r="F67" s="134">
        <v>7000</v>
      </c>
      <c r="G67" s="135" t="s">
        <v>609</v>
      </c>
      <c r="H67" s="134">
        <v>6000</v>
      </c>
      <c r="I67" s="112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128" t="s">
        <v>610</v>
      </c>
      <c r="F68" s="136">
        <v>60000</v>
      </c>
      <c r="G68" s="135" t="s">
        <v>611</v>
      </c>
      <c r="H68" s="137">
        <v>55000</v>
      </c>
      <c r="I68" s="112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128" t="s">
        <v>612</v>
      </c>
      <c r="F69" s="138">
        <v>45000</v>
      </c>
      <c r="G69" s="135" t="s">
        <v>613</v>
      </c>
      <c r="H69" s="134">
        <v>45000</v>
      </c>
      <c r="I69" s="112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128" t="s">
        <v>614</v>
      </c>
      <c r="F70" s="134">
        <v>70000</v>
      </c>
      <c r="G70" s="135" t="s">
        <v>615</v>
      </c>
      <c r="H70" s="134">
        <v>60000</v>
      </c>
      <c r="I70" s="112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128" t="s">
        <v>616</v>
      </c>
      <c r="F71" s="134">
        <v>20000</v>
      </c>
      <c r="G71" s="135" t="s">
        <v>617</v>
      </c>
      <c r="H71" s="134">
        <v>20000</v>
      </c>
      <c r="I71" s="112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128" t="s">
        <v>618</v>
      </c>
      <c r="F72" s="134">
        <v>18000</v>
      </c>
      <c r="G72" s="135" t="s">
        <v>619</v>
      </c>
      <c r="H72" s="134">
        <v>16000</v>
      </c>
      <c r="I72" s="112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128"/>
      <c r="F73" s="134"/>
      <c r="G73" s="135"/>
      <c r="H73" s="134"/>
      <c r="I73" s="112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128"/>
      <c r="F74" s="134"/>
      <c r="G74" s="135"/>
      <c r="H74" s="134"/>
      <c r="I74" s="112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128"/>
      <c r="F75" s="134"/>
      <c r="G75" s="135"/>
      <c r="H75" s="134"/>
      <c r="I75" s="112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128" t="s">
        <v>620</v>
      </c>
      <c r="F76" s="134">
        <v>280000</v>
      </c>
      <c r="G76" s="135" t="s">
        <v>621</v>
      </c>
      <c r="H76" s="134">
        <v>240000</v>
      </c>
      <c r="I76" s="112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128" t="s">
        <v>622</v>
      </c>
      <c r="F77" s="134">
        <v>12000</v>
      </c>
      <c r="G77" s="135" t="s">
        <v>623</v>
      </c>
      <c r="H77" s="134">
        <v>1000</v>
      </c>
      <c r="I77" s="112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128" t="s">
        <v>624</v>
      </c>
      <c r="F78" s="134">
        <v>90000</v>
      </c>
      <c r="G78" s="135" t="s">
        <v>861</v>
      </c>
      <c r="H78" s="134">
        <v>90000</v>
      </c>
      <c r="I78" s="112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128" t="s">
        <v>625</v>
      </c>
      <c r="F79" s="134">
        <v>28000</v>
      </c>
      <c r="G79" s="135" t="s">
        <v>626</v>
      </c>
      <c r="H79" s="134">
        <v>25000</v>
      </c>
      <c r="I79" s="112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39" t="s">
        <v>627</v>
      </c>
      <c r="F80" s="140">
        <v>1000</v>
      </c>
      <c r="G80" s="141" t="s">
        <v>628</v>
      </c>
      <c r="H80" s="140">
        <v>1200</v>
      </c>
      <c r="I80" s="120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201" t="s">
        <v>383</v>
      </c>
      <c r="I2" s="202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388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815</v>
      </c>
      <c r="F5" s="40">
        <v>50900</v>
      </c>
      <c r="G5" s="30" t="s">
        <v>816</v>
      </c>
      <c r="H5" s="40">
        <v>32000</v>
      </c>
      <c r="I5" s="34" t="s">
        <v>817</v>
      </c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815</v>
      </c>
      <c r="F6" s="40">
        <v>9320</v>
      </c>
      <c r="G6" s="30" t="s">
        <v>816</v>
      </c>
      <c r="H6" s="40">
        <v>14000</v>
      </c>
      <c r="I6" s="34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815</v>
      </c>
      <c r="F7" s="40"/>
      <c r="G7" s="30" t="s">
        <v>816</v>
      </c>
      <c r="H7" s="40">
        <v>5000</v>
      </c>
      <c r="I7" s="34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815</v>
      </c>
      <c r="F8" s="40">
        <v>5540</v>
      </c>
      <c r="G8" s="30" t="s">
        <v>816</v>
      </c>
      <c r="H8" s="40">
        <v>4933</v>
      </c>
      <c r="I8" s="34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815</v>
      </c>
      <c r="F9" s="40">
        <v>2580</v>
      </c>
      <c r="G9" s="30" t="s">
        <v>816</v>
      </c>
      <c r="H9" s="40">
        <v>2080</v>
      </c>
      <c r="I9" s="34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815</v>
      </c>
      <c r="F10" s="40">
        <v>3480</v>
      </c>
      <c r="G10" s="30" t="s">
        <v>816</v>
      </c>
      <c r="H10" s="40">
        <v>3160</v>
      </c>
      <c r="I10" s="34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815</v>
      </c>
      <c r="F11" s="40">
        <v>4480</v>
      </c>
      <c r="G11" s="30" t="s">
        <v>816</v>
      </c>
      <c r="H11" s="40">
        <v>3950</v>
      </c>
      <c r="I11" s="34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815</v>
      </c>
      <c r="F12" s="40">
        <v>9960</v>
      </c>
      <c r="G12" s="30" t="s">
        <v>816</v>
      </c>
      <c r="H12" s="40">
        <v>9900</v>
      </c>
      <c r="I12" s="34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25" t="s">
        <v>815</v>
      </c>
      <c r="F13" s="40">
        <v>2480</v>
      </c>
      <c r="G13" s="30" t="s">
        <v>816</v>
      </c>
      <c r="H13" s="40">
        <v>2390</v>
      </c>
      <c r="I13" s="34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25" t="s">
        <v>815</v>
      </c>
      <c r="F14" s="40">
        <v>5970</v>
      </c>
      <c r="G14" s="30" t="s">
        <v>816</v>
      </c>
      <c r="H14" s="40">
        <v>3480</v>
      </c>
      <c r="I14" s="34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25" t="s">
        <v>815</v>
      </c>
      <c r="F15" s="42">
        <v>2480</v>
      </c>
      <c r="G15" s="30" t="s">
        <v>816</v>
      </c>
      <c r="H15" s="42">
        <v>2290</v>
      </c>
      <c r="I15" s="35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25" t="s">
        <v>815</v>
      </c>
      <c r="F16" s="40">
        <v>4980</v>
      </c>
      <c r="G16" s="30" t="s">
        <v>816</v>
      </c>
      <c r="H16" s="40">
        <v>4000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5" t="s">
        <v>815</v>
      </c>
      <c r="F17" s="40">
        <v>4000</v>
      </c>
      <c r="G17" s="30" t="s">
        <v>816</v>
      </c>
      <c r="H17" s="40">
        <v>3280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5" t="s">
        <v>815</v>
      </c>
      <c r="F18" s="40">
        <v>2680</v>
      </c>
      <c r="G18" s="30" t="s">
        <v>816</v>
      </c>
      <c r="H18" s="40">
        <v>2600</v>
      </c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5" t="s">
        <v>815</v>
      </c>
      <c r="F19" s="40">
        <v>2163</v>
      </c>
      <c r="G19" s="30" t="s">
        <v>816</v>
      </c>
      <c r="H19" s="40">
        <v>2300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5" t="s">
        <v>815</v>
      </c>
      <c r="F20" s="40">
        <v>3495</v>
      </c>
      <c r="G20" s="30" t="s">
        <v>816</v>
      </c>
      <c r="H20" s="40">
        <v>3966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5" t="s">
        <v>815</v>
      </c>
      <c r="F21" s="39">
        <v>9900</v>
      </c>
      <c r="G21" s="30" t="s">
        <v>816</v>
      </c>
      <c r="H21" s="28">
        <v>6500</v>
      </c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5" t="s">
        <v>815</v>
      </c>
      <c r="F22" s="40">
        <v>4980</v>
      </c>
      <c r="G22" s="30" t="s">
        <v>816</v>
      </c>
      <c r="H22" s="40">
        <v>3100</v>
      </c>
      <c r="I22" s="34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5" t="s">
        <v>815</v>
      </c>
      <c r="F23" s="40"/>
      <c r="G23" s="30" t="s">
        <v>816</v>
      </c>
      <c r="H23" s="40">
        <v>29700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5" t="s">
        <v>815</v>
      </c>
      <c r="F24" s="40">
        <v>23280</v>
      </c>
      <c r="G24" s="30" t="s">
        <v>816</v>
      </c>
      <c r="H24" s="40">
        <v>17700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5" t="s">
        <v>815</v>
      </c>
      <c r="F25" s="40">
        <v>16880</v>
      </c>
      <c r="G25" s="30" t="s">
        <v>816</v>
      </c>
      <c r="H25" s="40">
        <v>17000</v>
      </c>
      <c r="I25" s="34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5" t="s">
        <v>815</v>
      </c>
      <c r="F26" s="40">
        <v>8480</v>
      </c>
      <c r="G26" s="30" t="s">
        <v>816</v>
      </c>
      <c r="H26" s="40">
        <v>7880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5" t="s">
        <v>815</v>
      </c>
      <c r="F27" s="40">
        <v>5990</v>
      </c>
      <c r="G27" s="30" t="s">
        <v>816</v>
      </c>
      <c r="H27" s="40">
        <v>7300</v>
      </c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5" t="s">
        <v>815</v>
      </c>
      <c r="F28" s="40"/>
      <c r="G28" s="30" t="s">
        <v>816</v>
      </c>
      <c r="H28" s="40">
        <v>7500</v>
      </c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5" t="s">
        <v>815</v>
      </c>
      <c r="F29" s="40">
        <v>5980</v>
      </c>
      <c r="G29" s="30" t="s">
        <v>816</v>
      </c>
      <c r="H29" s="40">
        <v>7900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5" t="s">
        <v>815</v>
      </c>
      <c r="F30" s="40">
        <v>8653</v>
      </c>
      <c r="G30" s="30" t="s">
        <v>816</v>
      </c>
      <c r="H30" s="40">
        <v>7133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5" t="s">
        <v>815</v>
      </c>
      <c r="F31" s="40">
        <v>1186</v>
      </c>
      <c r="G31" s="30" t="s">
        <v>816</v>
      </c>
      <c r="H31" s="40">
        <v>2500</v>
      </c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5" t="s">
        <v>815</v>
      </c>
      <c r="F32" s="40">
        <v>9772</v>
      </c>
      <c r="G32" s="30" t="s">
        <v>816</v>
      </c>
      <c r="H32" s="40">
        <v>7950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5" t="s">
        <v>815</v>
      </c>
      <c r="F33" s="40">
        <v>2000</v>
      </c>
      <c r="G33" s="30" t="s">
        <v>816</v>
      </c>
      <c r="H33" s="40">
        <v>1840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5" t="s">
        <v>815</v>
      </c>
      <c r="F34" s="40">
        <v>4000</v>
      </c>
      <c r="G34" s="30" t="s">
        <v>816</v>
      </c>
      <c r="H34" s="40">
        <v>3380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5" t="s">
        <v>815</v>
      </c>
      <c r="F35" s="40">
        <v>3550</v>
      </c>
      <c r="G35" s="30" t="s">
        <v>816</v>
      </c>
      <c r="H35" s="40">
        <v>3550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5" t="s">
        <v>815</v>
      </c>
      <c r="F36" s="40">
        <v>4150</v>
      </c>
      <c r="G36" s="30" t="s">
        <v>816</v>
      </c>
      <c r="H36" s="40">
        <v>4990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5" t="s">
        <v>815</v>
      </c>
      <c r="F37" s="40">
        <v>1690</v>
      </c>
      <c r="G37" s="30" t="s">
        <v>816</v>
      </c>
      <c r="H37" s="40">
        <v>1290</v>
      </c>
      <c r="I37" s="34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5" t="s">
        <v>815</v>
      </c>
      <c r="F38" s="40">
        <v>3150</v>
      </c>
      <c r="G38" s="30" t="s">
        <v>816</v>
      </c>
      <c r="H38" s="40">
        <v>2970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5" t="s">
        <v>815</v>
      </c>
      <c r="F39" s="40">
        <v>8980</v>
      </c>
      <c r="G39" s="30" t="s">
        <v>816</v>
      </c>
      <c r="H39" s="40">
        <v>4990</v>
      </c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5" t="s">
        <v>815</v>
      </c>
      <c r="F40" s="40">
        <v>6570</v>
      </c>
      <c r="G40" s="30" t="s">
        <v>816</v>
      </c>
      <c r="H40" s="40">
        <v>5380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5" t="s">
        <v>815</v>
      </c>
      <c r="F41" s="40">
        <v>3210</v>
      </c>
      <c r="G41" s="30" t="s">
        <v>816</v>
      </c>
      <c r="H41" s="40">
        <v>3960</v>
      </c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818</v>
      </c>
      <c r="F42" s="40">
        <v>12000</v>
      </c>
      <c r="G42" s="31" t="s">
        <v>867</v>
      </c>
      <c r="H42" s="40">
        <v>12000</v>
      </c>
      <c r="I42" s="34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819</v>
      </c>
      <c r="F43" s="40">
        <v>15000</v>
      </c>
      <c r="G43" s="31" t="s">
        <v>868</v>
      </c>
      <c r="H43" s="40">
        <v>17000</v>
      </c>
      <c r="I43" s="34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819</v>
      </c>
      <c r="F44" s="40">
        <v>15000</v>
      </c>
      <c r="G44" s="31" t="s">
        <v>869</v>
      </c>
      <c r="H44" s="40">
        <v>15000</v>
      </c>
      <c r="I44" s="34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820</v>
      </c>
      <c r="F45" s="40">
        <v>8000</v>
      </c>
      <c r="G45" s="31" t="s">
        <v>868</v>
      </c>
      <c r="H45" s="40">
        <v>10000</v>
      </c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821</v>
      </c>
      <c r="F46" s="40">
        <v>9000</v>
      </c>
      <c r="G46" s="31" t="s">
        <v>870</v>
      </c>
      <c r="H46" s="40">
        <v>10000</v>
      </c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822</v>
      </c>
      <c r="F47" s="40">
        <v>11000</v>
      </c>
      <c r="G47" s="31" t="s">
        <v>869</v>
      </c>
      <c r="H47" s="40">
        <v>8000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822</v>
      </c>
      <c r="F48" s="40">
        <v>11000</v>
      </c>
      <c r="G48" s="31" t="s">
        <v>868</v>
      </c>
      <c r="H48" s="40">
        <v>15000</v>
      </c>
      <c r="I48" s="37" t="s">
        <v>871</v>
      </c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 t="s">
        <v>822</v>
      </c>
      <c r="F49" s="40">
        <v>26000</v>
      </c>
      <c r="G49" s="31" t="s">
        <v>868</v>
      </c>
      <c r="H49" s="40">
        <v>30000</v>
      </c>
      <c r="I49" s="34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822</v>
      </c>
      <c r="F50" s="40">
        <v>59000</v>
      </c>
      <c r="G50" s="31" t="s">
        <v>868</v>
      </c>
      <c r="H50" s="40">
        <v>27000</v>
      </c>
      <c r="I50" s="34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822</v>
      </c>
      <c r="F51" s="40">
        <v>18000</v>
      </c>
      <c r="G51" s="31" t="s">
        <v>868</v>
      </c>
      <c r="H51" s="40">
        <v>23333</v>
      </c>
      <c r="I51" s="34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822</v>
      </c>
      <c r="F52" s="40">
        <v>18000</v>
      </c>
      <c r="G52" s="31" t="s">
        <v>868</v>
      </c>
      <c r="H52" s="40">
        <v>16800</v>
      </c>
      <c r="I52" s="34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823</v>
      </c>
      <c r="F53" s="40">
        <v>7000</v>
      </c>
      <c r="G53" s="31" t="s">
        <v>872</v>
      </c>
      <c r="H53" s="40">
        <v>6000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823</v>
      </c>
      <c r="F54" s="40">
        <v>10000</v>
      </c>
      <c r="G54" s="31" t="s">
        <v>872</v>
      </c>
      <c r="H54" s="40">
        <v>8000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823</v>
      </c>
      <c r="F55" s="40">
        <v>30000</v>
      </c>
      <c r="G55" s="31" t="s">
        <v>872</v>
      </c>
      <c r="H55" s="40">
        <v>25000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824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820</v>
      </c>
      <c r="F57" s="40">
        <v>10000</v>
      </c>
      <c r="G57" s="31" t="s">
        <v>873</v>
      </c>
      <c r="H57" s="40">
        <v>11900</v>
      </c>
      <c r="I57" s="34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438</v>
      </c>
      <c r="F58" s="40">
        <v>5000</v>
      </c>
      <c r="G58" s="31" t="s">
        <v>873</v>
      </c>
      <c r="H58" s="40">
        <v>8900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825</v>
      </c>
      <c r="F59" s="40">
        <v>19000</v>
      </c>
      <c r="G59" s="31" t="s">
        <v>873</v>
      </c>
      <c r="H59" s="40">
        <v>23000</v>
      </c>
      <c r="I59" s="34" t="s">
        <v>874</v>
      </c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825</v>
      </c>
      <c r="F60" s="40">
        <v>17000</v>
      </c>
      <c r="G60" s="31" t="s">
        <v>875</v>
      </c>
      <c r="H60" s="40">
        <v>21000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820</v>
      </c>
      <c r="F61" s="40">
        <v>3500</v>
      </c>
      <c r="G61" s="31" t="s">
        <v>876</v>
      </c>
      <c r="H61" s="40">
        <v>4000</v>
      </c>
      <c r="I61" s="34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820</v>
      </c>
      <c r="F62" s="40">
        <v>9000</v>
      </c>
      <c r="G62" s="31" t="s">
        <v>870</v>
      </c>
      <c r="H62" s="40">
        <v>10000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820</v>
      </c>
      <c r="F63" s="40">
        <v>4000</v>
      </c>
      <c r="G63" s="31" t="s">
        <v>876</v>
      </c>
      <c r="H63" s="40">
        <v>4000</v>
      </c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826</v>
      </c>
      <c r="F64" s="40">
        <v>2000</v>
      </c>
      <c r="G64" s="31" t="s">
        <v>877</v>
      </c>
      <c r="H64" s="40">
        <v>5000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826</v>
      </c>
      <c r="F65" s="40">
        <v>2900</v>
      </c>
      <c r="G65" s="31" t="s">
        <v>877</v>
      </c>
      <c r="H65" s="40">
        <v>6000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827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827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 t="s">
        <v>828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 t="s">
        <v>829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830</v>
      </c>
      <c r="F70" s="40">
        <v>50000</v>
      </c>
      <c r="G70" s="31" t="s">
        <v>878</v>
      </c>
      <c r="H70" s="40">
        <v>15000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830</v>
      </c>
      <c r="F71" s="40">
        <v>19000</v>
      </c>
      <c r="G71" s="31" t="s">
        <v>878</v>
      </c>
      <c r="H71" s="40">
        <v>40000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831</v>
      </c>
      <c r="F72" s="40">
        <v>12000</v>
      </c>
      <c r="G72" s="31" t="s">
        <v>879</v>
      </c>
      <c r="H72" s="40">
        <v>12000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832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833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834</v>
      </c>
      <c r="F79" s="40">
        <v>35000</v>
      </c>
      <c r="G79" s="31" t="s">
        <v>880</v>
      </c>
      <c r="H79" s="40">
        <v>35000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835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199" t="s">
        <v>377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2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48" t="s">
        <v>361</v>
      </c>
      <c r="F5" s="40">
        <v>35000</v>
      </c>
      <c r="G5" s="149" t="s">
        <v>360</v>
      </c>
      <c r="H5" s="40">
        <v>39500</v>
      </c>
      <c r="I5" s="150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48" t="s">
        <v>361</v>
      </c>
      <c r="F6" s="40">
        <v>14000</v>
      </c>
      <c r="G6" s="149" t="s">
        <v>360</v>
      </c>
      <c r="H6" s="40">
        <v>13900</v>
      </c>
      <c r="I6" s="150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48" t="s">
        <v>361</v>
      </c>
      <c r="F7" s="40">
        <v>5000</v>
      </c>
      <c r="G7" s="149" t="s">
        <v>360</v>
      </c>
      <c r="H7" s="40">
        <v>6750</v>
      </c>
      <c r="I7" s="150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48" t="s">
        <v>361</v>
      </c>
      <c r="F8" s="40">
        <v>5980</v>
      </c>
      <c r="G8" s="149" t="s">
        <v>360</v>
      </c>
      <c r="H8" s="40">
        <v>5000</v>
      </c>
      <c r="I8" s="150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48" t="s">
        <v>361</v>
      </c>
      <c r="F9" s="40">
        <v>1980</v>
      </c>
      <c r="G9" s="149" t="s">
        <v>360</v>
      </c>
      <c r="H9" s="40">
        <v>1580</v>
      </c>
      <c r="I9" s="150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48" t="s">
        <v>361</v>
      </c>
      <c r="F10" s="40">
        <v>990</v>
      </c>
      <c r="G10" s="149" t="s">
        <v>360</v>
      </c>
      <c r="H10" s="40">
        <v>720</v>
      </c>
      <c r="I10" s="150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48" t="s">
        <v>361</v>
      </c>
      <c r="F11" s="40">
        <v>3980</v>
      </c>
      <c r="G11" s="149" t="s">
        <v>360</v>
      </c>
      <c r="H11" s="40">
        <v>2400</v>
      </c>
      <c r="I11" s="150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48" t="s">
        <v>361</v>
      </c>
      <c r="F12" s="40">
        <v>14950</v>
      </c>
      <c r="G12" s="149" t="s">
        <v>360</v>
      </c>
      <c r="H12" s="40">
        <v>14000</v>
      </c>
      <c r="I12" s="150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51" t="s">
        <v>361</v>
      </c>
      <c r="F13" s="40">
        <v>1980</v>
      </c>
      <c r="G13" s="152" t="s">
        <v>360</v>
      </c>
      <c r="H13" s="40">
        <v>1150</v>
      </c>
      <c r="I13" s="150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51" t="s">
        <v>361</v>
      </c>
      <c r="F14" s="40">
        <v>2980</v>
      </c>
      <c r="G14" s="152" t="s">
        <v>360</v>
      </c>
      <c r="H14" s="40">
        <v>2980</v>
      </c>
      <c r="I14" s="150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51" t="s">
        <v>361</v>
      </c>
      <c r="F15" s="42">
        <v>1980</v>
      </c>
      <c r="G15" s="152" t="s">
        <v>360</v>
      </c>
      <c r="H15" s="42">
        <v>2300</v>
      </c>
      <c r="I15" s="153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51" t="s">
        <v>361</v>
      </c>
      <c r="F16" s="40">
        <v>6900</v>
      </c>
      <c r="G16" s="152" t="s">
        <v>360</v>
      </c>
      <c r="H16" s="40">
        <v>5600</v>
      </c>
      <c r="I16" s="150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51" t="s">
        <v>361</v>
      </c>
      <c r="F17" s="40">
        <v>3400</v>
      </c>
      <c r="G17" s="152" t="s">
        <v>360</v>
      </c>
      <c r="H17" s="40">
        <v>2700</v>
      </c>
      <c r="I17" s="150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51" t="s">
        <v>361</v>
      </c>
      <c r="F18" s="40">
        <v>1480</v>
      </c>
      <c r="G18" s="152" t="s">
        <v>360</v>
      </c>
      <c r="H18" s="40">
        <v>1980</v>
      </c>
      <c r="I18" s="150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51" t="s">
        <v>361</v>
      </c>
      <c r="F19" s="40">
        <v>6500</v>
      </c>
      <c r="G19" s="152" t="s">
        <v>360</v>
      </c>
      <c r="H19" s="40">
        <v>6800</v>
      </c>
      <c r="I19" s="150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51" t="s">
        <v>361</v>
      </c>
      <c r="F20" s="40">
        <v>5000</v>
      </c>
      <c r="G20" s="152" t="s">
        <v>360</v>
      </c>
      <c r="H20" s="40">
        <v>5980</v>
      </c>
      <c r="I20" s="150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51" t="s">
        <v>361</v>
      </c>
      <c r="F21" s="39">
        <v>6980</v>
      </c>
      <c r="G21" s="152" t="s">
        <v>360</v>
      </c>
      <c r="H21" s="39">
        <v>5980</v>
      </c>
      <c r="I21" s="150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51" t="s">
        <v>361</v>
      </c>
      <c r="F22" s="40">
        <v>4620</v>
      </c>
      <c r="G22" s="152" t="s">
        <v>360</v>
      </c>
      <c r="H22" s="40">
        <v>4500</v>
      </c>
      <c r="I22" s="150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51" t="s">
        <v>361</v>
      </c>
      <c r="F23" s="40">
        <v>29400</v>
      </c>
      <c r="G23" s="152" t="s">
        <v>360</v>
      </c>
      <c r="H23" s="40">
        <v>28800</v>
      </c>
      <c r="I23" s="150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51" t="s">
        <v>361</v>
      </c>
      <c r="F24" s="40">
        <v>16800</v>
      </c>
      <c r="G24" s="152" t="s">
        <v>360</v>
      </c>
      <c r="H24" s="40">
        <v>16800</v>
      </c>
      <c r="I24" s="150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51" t="s">
        <v>361</v>
      </c>
      <c r="F25" s="40">
        <v>8900</v>
      </c>
      <c r="G25" s="152" t="s">
        <v>360</v>
      </c>
      <c r="H25" s="40">
        <v>9900</v>
      </c>
      <c r="I25" s="150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51" t="s">
        <v>361</v>
      </c>
      <c r="F26" s="40">
        <v>11970</v>
      </c>
      <c r="G26" s="152" t="s">
        <v>360</v>
      </c>
      <c r="H26" s="40">
        <v>9450</v>
      </c>
      <c r="I26" s="150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151" t="s">
        <v>361</v>
      </c>
      <c r="F27" s="40">
        <v>7400</v>
      </c>
      <c r="G27" s="152" t="s">
        <v>360</v>
      </c>
      <c r="H27" s="40">
        <v>4200</v>
      </c>
      <c r="I27" s="150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151" t="s">
        <v>361</v>
      </c>
      <c r="F28" s="40">
        <v>10000</v>
      </c>
      <c r="G28" s="152" t="s">
        <v>360</v>
      </c>
      <c r="H28" s="40">
        <v>15900</v>
      </c>
      <c r="I28" s="150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151" t="s">
        <v>361</v>
      </c>
      <c r="F29" s="40">
        <v>12800</v>
      </c>
      <c r="G29" s="152" t="s">
        <v>360</v>
      </c>
      <c r="H29" s="40">
        <v>15800</v>
      </c>
      <c r="I29" s="150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151" t="s">
        <v>361</v>
      </c>
      <c r="F30" s="40">
        <v>7460</v>
      </c>
      <c r="G30" s="152" t="s">
        <v>360</v>
      </c>
      <c r="H30" s="40">
        <v>5640</v>
      </c>
      <c r="I30" s="150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151" t="s">
        <v>361</v>
      </c>
      <c r="F31" s="40">
        <v>5900</v>
      </c>
      <c r="G31" s="152" t="s">
        <v>360</v>
      </c>
      <c r="H31" s="40">
        <v>4900</v>
      </c>
      <c r="I31" s="150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151" t="s">
        <v>361</v>
      </c>
      <c r="F32" s="40">
        <v>12460</v>
      </c>
      <c r="G32" s="152" t="s">
        <v>360</v>
      </c>
      <c r="H32" s="40">
        <v>11760</v>
      </c>
      <c r="I32" s="150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151" t="s">
        <v>361</v>
      </c>
      <c r="F33" s="40">
        <v>1790</v>
      </c>
      <c r="G33" s="152" t="s">
        <v>360</v>
      </c>
      <c r="H33" s="40">
        <v>2150</v>
      </c>
      <c r="I33" s="150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151" t="s">
        <v>361</v>
      </c>
      <c r="F34" s="40">
        <v>2610</v>
      </c>
      <c r="G34" s="152" t="s">
        <v>360</v>
      </c>
      <c r="H34" s="40">
        <v>2950</v>
      </c>
      <c r="I34" s="150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151" t="s">
        <v>361</v>
      </c>
      <c r="F35" s="40">
        <v>3510</v>
      </c>
      <c r="G35" s="152" t="s">
        <v>360</v>
      </c>
      <c r="H35" s="40">
        <v>2650</v>
      </c>
      <c r="I35" s="150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151" t="s">
        <v>361</v>
      </c>
      <c r="F36" s="40">
        <v>4150</v>
      </c>
      <c r="G36" s="152" t="s">
        <v>360</v>
      </c>
      <c r="H36" s="40">
        <v>4550</v>
      </c>
      <c r="I36" s="150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151" t="s">
        <v>361</v>
      </c>
      <c r="F37" s="40">
        <v>2490</v>
      </c>
      <c r="G37" s="152" t="s">
        <v>360</v>
      </c>
      <c r="H37" s="40">
        <v>1400</v>
      </c>
      <c r="I37" s="150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151" t="s">
        <v>361</v>
      </c>
      <c r="F38" s="40">
        <v>2970</v>
      </c>
      <c r="G38" s="152" t="s">
        <v>360</v>
      </c>
      <c r="H38" s="40">
        <v>2970</v>
      </c>
      <c r="I38" s="150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151" t="s">
        <v>361</v>
      </c>
      <c r="F39" s="40">
        <v>6980</v>
      </c>
      <c r="G39" s="152" t="s">
        <v>360</v>
      </c>
      <c r="H39" s="40">
        <v>6980</v>
      </c>
      <c r="I39" s="150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151" t="s">
        <v>361</v>
      </c>
      <c r="F40" s="40">
        <v>8520</v>
      </c>
      <c r="G40" s="152" t="s">
        <v>360</v>
      </c>
      <c r="H40" s="40">
        <v>11550</v>
      </c>
      <c r="I40" s="150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151" t="s">
        <v>361</v>
      </c>
      <c r="F41" s="40">
        <v>2660</v>
      </c>
      <c r="G41" s="152" t="s">
        <v>360</v>
      </c>
      <c r="H41" s="40">
        <v>3400</v>
      </c>
      <c r="I41" s="150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151" t="s">
        <v>758</v>
      </c>
      <c r="F42" s="40">
        <v>12000</v>
      </c>
      <c r="G42" s="152" t="s">
        <v>759</v>
      </c>
      <c r="H42" s="40">
        <v>11000</v>
      </c>
      <c r="I42" s="150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151" t="s">
        <v>760</v>
      </c>
      <c r="F43" s="40">
        <v>13000</v>
      </c>
      <c r="G43" s="152" t="s">
        <v>761</v>
      </c>
      <c r="H43" s="40">
        <v>16000</v>
      </c>
      <c r="I43" s="150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151" t="s">
        <v>762</v>
      </c>
      <c r="F44" s="40">
        <v>18000</v>
      </c>
      <c r="G44" s="152" t="s">
        <v>763</v>
      </c>
      <c r="H44" s="40">
        <v>16000</v>
      </c>
      <c r="I44" s="150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151" t="s">
        <v>760</v>
      </c>
      <c r="F45" s="40">
        <v>9000</v>
      </c>
      <c r="G45" s="152" t="s">
        <v>713</v>
      </c>
      <c r="H45" s="40">
        <v>8000</v>
      </c>
      <c r="I45" s="150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151" t="s">
        <v>764</v>
      </c>
      <c r="F46" s="40">
        <v>9000</v>
      </c>
      <c r="G46" s="152" t="s">
        <v>713</v>
      </c>
      <c r="H46" s="40">
        <v>8000</v>
      </c>
      <c r="I46" s="150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151" t="s">
        <v>764</v>
      </c>
      <c r="F47" s="40">
        <v>9000</v>
      </c>
      <c r="G47" s="152" t="s">
        <v>713</v>
      </c>
      <c r="H47" s="40">
        <v>8000</v>
      </c>
      <c r="I47" s="154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151" t="s">
        <v>764</v>
      </c>
      <c r="F48" s="40">
        <v>9000</v>
      </c>
      <c r="G48" s="152" t="s">
        <v>758</v>
      </c>
      <c r="H48" s="40">
        <v>9000</v>
      </c>
      <c r="I48" s="154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151" t="s">
        <v>760</v>
      </c>
      <c r="F49" s="40">
        <v>22000</v>
      </c>
      <c r="G49" s="152" t="s">
        <v>761</v>
      </c>
      <c r="H49" s="40">
        <v>15000</v>
      </c>
      <c r="I49" s="150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151" t="s">
        <v>760</v>
      </c>
      <c r="F50" s="40">
        <v>40000</v>
      </c>
      <c r="G50" s="152" t="s">
        <v>758</v>
      </c>
      <c r="H50" s="40">
        <v>35000</v>
      </c>
      <c r="I50" s="150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151" t="s">
        <v>760</v>
      </c>
      <c r="F51" s="40">
        <v>17000</v>
      </c>
      <c r="G51" s="152" t="s">
        <v>758</v>
      </c>
      <c r="H51" s="40">
        <v>15000</v>
      </c>
      <c r="I51" s="150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151" t="s">
        <v>760</v>
      </c>
      <c r="F52" s="40">
        <v>18000</v>
      </c>
      <c r="G52" s="152" t="s">
        <v>758</v>
      </c>
      <c r="H52" s="40">
        <v>15000</v>
      </c>
      <c r="I52" s="150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151" t="s">
        <v>144</v>
      </c>
      <c r="F53" s="40">
        <v>8000</v>
      </c>
      <c r="G53" s="152" t="s">
        <v>765</v>
      </c>
      <c r="H53" s="40">
        <v>7000</v>
      </c>
      <c r="I53" s="150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151" t="s">
        <v>144</v>
      </c>
      <c r="F54" s="40">
        <v>11000</v>
      </c>
      <c r="G54" s="152" t="s">
        <v>765</v>
      </c>
      <c r="H54" s="40">
        <v>8000</v>
      </c>
      <c r="I54" s="150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151" t="s">
        <v>144</v>
      </c>
      <c r="F55" s="40">
        <v>25000</v>
      </c>
      <c r="G55" s="152" t="s">
        <v>765</v>
      </c>
      <c r="H55" s="40">
        <v>25000</v>
      </c>
      <c r="I55" s="150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151" t="s">
        <v>766</v>
      </c>
      <c r="F56" s="40">
        <v>9900</v>
      </c>
      <c r="G56" s="152"/>
      <c r="H56" s="40"/>
      <c r="I56" s="150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151" t="s">
        <v>767</v>
      </c>
      <c r="F57" s="40">
        <v>11000</v>
      </c>
      <c r="G57" s="152" t="s">
        <v>768</v>
      </c>
      <c r="H57" s="40">
        <v>13000</v>
      </c>
      <c r="I57" s="150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151" t="s">
        <v>339</v>
      </c>
      <c r="F58" s="40">
        <v>5800</v>
      </c>
      <c r="G58" s="152"/>
      <c r="H58" s="40"/>
      <c r="I58" s="150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151" t="s">
        <v>769</v>
      </c>
      <c r="F59" s="40">
        <v>18900</v>
      </c>
      <c r="G59" s="152" t="s">
        <v>770</v>
      </c>
      <c r="H59" s="40">
        <v>23000</v>
      </c>
      <c r="I59" s="150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151" t="s">
        <v>771</v>
      </c>
      <c r="F60" s="40">
        <v>23000</v>
      </c>
      <c r="G60" s="152" t="s">
        <v>772</v>
      </c>
      <c r="H60" s="40">
        <v>23000</v>
      </c>
      <c r="I60" s="150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151" t="s">
        <v>773</v>
      </c>
      <c r="F61" s="40">
        <v>3500</v>
      </c>
      <c r="G61" s="152" t="s">
        <v>713</v>
      </c>
      <c r="H61" s="40">
        <v>3000</v>
      </c>
      <c r="I61" s="150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151" t="s">
        <v>774</v>
      </c>
      <c r="F62" s="40">
        <v>9000</v>
      </c>
      <c r="G62" s="152" t="s">
        <v>713</v>
      </c>
      <c r="H62" s="40">
        <v>8000</v>
      </c>
      <c r="I62" s="150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151" t="s">
        <v>773</v>
      </c>
      <c r="F63" s="40">
        <v>5000</v>
      </c>
      <c r="G63" s="152" t="s">
        <v>713</v>
      </c>
      <c r="H63" s="40">
        <v>4000</v>
      </c>
      <c r="I63" s="150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151" t="s">
        <v>775</v>
      </c>
      <c r="F64" s="40">
        <v>5500</v>
      </c>
      <c r="G64" s="152" t="s">
        <v>776</v>
      </c>
      <c r="H64" s="40">
        <v>4000</v>
      </c>
      <c r="I64" s="155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151" t="s">
        <v>775</v>
      </c>
      <c r="F65" s="40">
        <v>6500</v>
      </c>
      <c r="G65" s="152" t="s">
        <v>776</v>
      </c>
      <c r="H65" s="40">
        <v>5000</v>
      </c>
      <c r="I65" s="155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151" t="s">
        <v>777</v>
      </c>
      <c r="F66" s="40">
        <v>11000</v>
      </c>
      <c r="G66" s="152" t="s">
        <v>778</v>
      </c>
      <c r="H66" s="40">
        <v>11000</v>
      </c>
      <c r="I66" s="150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151" t="s">
        <v>777</v>
      </c>
      <c r="F67" s="40">
        <v>5000</v>
      </c>
      <c r="G67" s="152" t="s">
        <v>778</v>
      </c>
      <c r="H67" s="40">
        <v>5000</v>
      </c>
      <c r="I67" s="150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151"/>
      <c r="F68" s="39"/>
      <c r="G68" s="152"/>
      <c r="H68" s="39"/>
      <c r="I68" s="150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151" t="s">
        <v>779</v>
      </c>
      <c r="F69" s="40">
        <v>30000</v>
      </c>
      <c r="G69" s="152" t="s">
        <v>780</v>
      </c>
      <c r="H69" s="40">
        <v>35000</v>
      </c>
      <c r="I69" s="150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151" t="s">
        <v>781</v>
      </c>
      <c r="F70" s="40">
        <v>35000</v>
      </c>
      <c r="G70" s="152" t="s">
        <v>782</v>
      </c>
      <c r="H70" s="40">
        <v>60000</v>
      </c>
      <c r="I70" s="150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151" t="s">
        <v>781</v>
      </c>
      <c r="F71" s="40">
        <v>22000</v>
      </c>
      <c r="G71" s="152" t="s">
        <v>782</v>
      </c>
      <c r="H71" s="40">
        <v>22000</v>
      </c>
      <c r="I71" s="150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151" t="s">
        <v>783</v>
      </c>
      <c r="F72" s="40">
        <v>13000</v>
      </c>
      <c r="G72" s="152" t="s">
        <v>784</v>
      </c>
      <c r="H72" s="40">
        <v>15000</v>
      </c>
      <c r="I72" s="150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151" t="s">
        <v>785</v>
      </c>
      <c r="F73" s="40">
        <v>10000</v>
      </c>
      <c r="G73" s="152"/>
      <c r="H73" s="40"/>
      <c r="I73" s="150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151"/>
      <c r="F74" s="40"/>
      <c r="G74" s="152"/>
      <c r="H74" s="40"/>
      <c r="I74" s="150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151"/>
      <c r="F75" s="40"/>
      <c r="G75" s="152"/>
      <c r="H75" s="40"/>
      <c r="I75" s="150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151" t="s">
        <v>786</v>
      </c>
      <c r="F76" s="40">
        <v>150000</v>
      </c>
      <c r="G76" s="152" t="s">
        <v>787</v>
      </c>
      <c r="H76" s="40">
        <v>300000</v>
      </c>
      <c r="I76" s="150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151" t="s">
        <v>788</v>
      </c>
      <c r="F77" s="40">
        <v>13000</v>
      </c>
      <c r="G77" s="152" t="s">
        <v>789</v>
      </c>
      <c r="H77" s="40">
        <v>11000</v>
      </c>
      <c r="I77" s="150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151" t="s">
        <v>790</v>
      </c>
      <c r="F78" s="40">
        <v>90000</v>
      </c>
      <c r="G78" s="152" t="s">
        <v>791</v>
      </c>
      <c r="H78" s="40">
        <v>90000</v>
      </c>
      <c r="I78" s="150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151" t="s">
        <v>792</v>
      </c>
      <c r="F79" s="40">
        <v>25000</v>
      </c>
      <c r="G79" s="152" t="s">
        <v>793</v>
      </c>
      <c r="H79" s="40">
        <v>20000</v>
      </c>
      <c r="I79" s="150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56" t="s">
        <v>794</v>
      </c>
      <c r="F80" s="41">
        <v>3000</v>
      </c>
      <c r="G80" s="157" t="s">
        <v>795</v>
      </c>
      <c r="H80" s="41">
        <v>3000</v>
      </c>
      <c r="I80" s="158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47" activePane="bottomLeft" state="frozen"/>
      <selection pane="bottomLeft" activeCell="E5" sqref="E5:H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199" t="s">
        <v>310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3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10" t="s">
        <v>320</v>
      </c>
      <c r="F5" s="40">
        <v>50900</v>
      </c>
      <c r="G5" s="111" t="s">
        <v>378</v>
      </c>
      <c r="H5" s="40">
        <v>44900</v>
      </c>
      <c r="I5" s="112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10" t="s">
        <v>320</v>
      </c>
      <c r="F6" s="40">
        <v>11933</v>
      </c>
      <c r="G6" s="111" t="s">
        <v>378</v>
      </c>
      <c r="H6" s="40">
        <v>11267</v>
      </c>
      <c r="I6" s="112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10" t="s">
        <v>320</v>
      </c>
      <c r="F7" s="40">
        <v>6990</v>
      </c>
      <c r="G7" s="111" t="s">
        <v>378</v>
      </c>
      <c r="H7" s="40"/>
      <c r="I7" s="112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10" t="s">
        <v>320</v>
      </c>
      <c r="F8" s="40">
        <v>4990</v>
      </c>
      <c r="G8" s="111" t="s">
        <v>378</v>
      </c>
      <c r="H8" s="40">
        <v>3633</v>
      </c>
      <c r="I8" s="112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10" t="s">
        <v>320</v>
      </c>
      <c r="F9" s="40">
        <v>1290</v>
      </c>
      <c r="G9" s="111" t="s">
        <v>378</v>
      </c>
      <c r="H9" s="40">
        <v>990</v>
      </c>
      <c r="I9" s="112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10" t="s">
        <v>320</v>
      </c>
      <c r="F10" s="40">
        <v>1794</v>
      </c>
      <c r="G10" s="111" t="s">
        <v>378</v>
      </c>
      <c r="H10" s="40">
        <v>1490</v>
      </c>
      <c r="I10" s="112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10" t="s">
        <v>320</v>
      </c>
      <c r="F11" s="40">
        <v>5990</v>
      </c>
      <c r="G11" s="111" t="s">
        <v>378</v>
      </c>
      <c r="H11" s="40">
        <v>2500</v>
      </c>
      <c r="I11" s="112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10" t="s">
        <v>320</v>
      </c>
      <c r="F12" s="40">
        <v>13980</v>
      </c>
      <c r="G12" s="111" t="s">
        <v>378</v>
      </c>
      <c r="H12" s="40">
        <v>10313</v>
      </c>
      <c r="I12" s="112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10" t="s">
        <v>320</v>
      </c>
      <c r="F13" s="40">
        <v>3290</v>
      </c>
      <c r="G13" s="111" t="s">
        <v>378</v>
      </c>
      <c r="H13" s="40">
        <v>990</v>
      </c>
      <c r="I13" s="112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10" t="s">
        <v>320</v>
      </c>
      <c r="F14" s="40">
        <v>3270</v>
      </c>
      <c r="G14" s="111" t="s">
        <v>378</v>
      </c>
      <c r="H14" s="40">
        <v>2700</v>
      </c>
      <c r="I14" s="112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10" t="s">
        <v>320</v>
      </c>
      <c r="F15" s="40">
        <v>1790</v>
      </c>
      <c r="G15" s="111" t="s">
        <v>378</v>
      </c>
      <c r="H15" s="40">
        <v>1590</v>
      </c>
      <c r="I15" s="112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10" t="s">
        <v>320</v>
      </c>
      <c r="F16" s="40">
        <v>7990</v>
      </c>
      <c r="G16" s="111" t="s">
        <v>378</v>
      </c>
      <c r="H16" s="40">
        <v>5900</v>
      </c>
      <c r="I16" s="112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10" t="s">
        <v>320</v>
      </c>
      <c r="F17" s="40">
        <v>5250</v>
      </c>
      <c r="G17" s="111" t="s">
        <v>378</v>
      </c>
      <c r="H17" s="40">
        <v>2900</v>
      </c>
      <c r="I17" s="112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10" t="s">
        <v>320</v>
      </c>
      <c r="F18" s="40">
        <v>1275</v>
      </c>
      <c r="G18" s="111" t="s">
        <v>378</v>
      </c>
      <c r="H18" s="40">
        <v>1122</v>
      </c>
      <c r="I18" s="112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10" t="s">
        <v>320</v>
      </c>
      <c r="F19" s="40">
        <v>2498</v>
      </c>
      <c r="G19" s="111" t="s">
        <v>378</v>
      </c>
      <c r="H19" s="40">
        <v>2580</v>
      </c>
      <c r="I19" s="112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10" t="s">
        <v>320</v>
      </c>
      <c r="F20" s="40">
        <v>3498</v>
      </c>
      <c r="G20" s="111" t="s">
        <v>378</v>
      </c>
      <c r="H20" s="40">
        <v>3300</v>
      </c>
      <c r="I20" s="112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10" t="s">
        <v>320</v>
      </c>
      <c r="F21" s="113">
        <v>12990</v>
      </c>
      <c r="G21" s="111" t="s">
        <v>378</v>
      </c>
      <c r="H21" s="114"/>
      <c r="I21" s="112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10" t="s">
        <v>320</v>
      </c>
      <c r="F22" s="40">
        <v>3990</v>
      </c>
      <c r="G22" s="111" t="s">
        <v>378</v>
      </c>
      <c r="H22" s="40">
        <v>3990</v>
      </c>
      <c r="I22" s="112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10" t="s">
        <v>320</v>
      </c>
      <c r="F23" s="40">
        <v>41940</v>
      </c>
      <c r="G23" s="111" t="s">
        <v>378</v>
      </c>
      <c r="H23" s="40">
        <v>29880</v>
      </c>
      <c r="I23" s="112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10" t="s">
        <v>320</v>
      </c>
      <c r="F24" s="40">
        <v>13860</v>
      </c>
      <c r="G24" s="111" t="s">
        <v>378</v>
      </c>
      <c r="H24" s="40">
        <v>15900</v>
      </c>
      <c r="I24" s="112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10" t="s">
        <v>320</v>
      </c>
      <c r="F25" s="40">
        <v>12865</v>
      </c>
      <c r="G25" s="111" t="s">
        <v>378</v>
      </c>
      <c r="H25" s="40">
        <v>7900</v>
      </c>
      <c r="I25" s="112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10" t="s">
        <v>320</v>
      </c>
      <c r="F26" s="40">
        <v>7990</v>
      </c>
      <c r="G26" s="111" t="s">
        <v>378</v>
      </c>
      <c r="H26" s="40">
        <v>9900</v>
      </c>
      <c r="I26" s="112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76" t="s">
        <v>440</v>
      </c>
      <c r="F27" s="40">
        <v>6000</v>
      </c>
      <c r="G27" s="111" t="s">
        <v>378</v>
      </c>
      <c r="H27" s="40"/>
      <c r="I27" s="112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76" t="s">
        <v>440</v>
      </c>
      <c r="F28" s="40">
        <v>18000</v>
      </c>
      <c r="G28" s="111" t="s">
        <v>378</v>
      </c>
      <c r="H28" s="40"/>
      <c r="I28" s="112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76" t="s">
        <v>320</v>
      </c>
      <c r="F29" s="40">
        <v>6990</v>
      </c>
      <c r="G29" s="111" t="s">
        <v>378</v>
      </c>
      <c r="H29" s="40">
        <v>9900</v>
      </c>
      <c r="I29" s="112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76" t="s">
        <v>320</v>
      </c>
      <c r="F30" s="40">
        <v>6796</v>
      </c>
      <c r="G30" s="111" t="s">
        <v>378</v>
      </c>
      <c r="H30" s="40">
        <v>3920</v>
      </c>
      <c r="I30" s="112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76" t="s">
        <v>320</v>
      </c>
      <c r="F31" s="40"/>
      <c r="G31" s="111" t="s">
        <v>378</v>
      </c>
      <c r="H31" s="40">
        <v>990</v>
      </c>
      <c r="I31" s="112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76" t="s">
        <v>320</v>
      </c>
      <c r="F32" s="40"/>
      <c r="G32" s="111" t="s">
        <v>378</v>
      </c>
      <c r="H32" s="40"/>
      <c r="I32" s="112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76" t="s">
        <v>320</v>
      </c>
      <c r="F33" s="40">
        <v>2120</v>
      </c>
      <c r="G33" s="111" t="s">
        <v>378</v>
      </c>
      <c r="H33" s="40">
        <v>2400</v>
      </c>
      <c r="I33" s="112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76" t="s">
        <v>320</v>
      </c>
      <c r="F34" s="40">
        <v>3680</v>
      </c>
      <c r="G34" s="111" t="s">
        <v>378</v>
      </c>
      <c r="H34" s="40">
        <v>2490</v>
      </c>
      <c r="I34" s="112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76" t="s">
        <v>320</v>
      </c>
      <c r="F35" s="40">
        <v>3990</v>
      </c>
      <c r="G35" s="111" t="s">
        <v>378</v>
      </c>
      <c r="H35" s="40">
        <v>3690</v>
      </c>
      <c r="I35" s="112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76" t="s">
        <v>320</v>
      </c>
      <c r="F36" s="40">
        <v>4150</v>
      </c>
      <c r="G36" s="111" t="s">
        <v>378</v>
      </c>
      <c r="H36" s="40">
        <v>3990</v>
      </c>
      <c r="I36" s="112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76" t="s">
        <v>320</v>
      </c>
      <c r="F37" s="40">
        <v>2745</v>
      </c>
      <c r="G37" s="111" t="s">
        <v>378</v>
      </c>
      <c r="H37" s="40">
        <v>2990</v>
      </c>
      <c r="I37" s="112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76" t="s">
        <v>320</v>
      </c>
      <c r="F38" s="40">
        <v>3250</v>
      </c>
      <c r="G38" s="111" t="s">
        <v>378</v>
      </c>
      <c r="H38" s="40">
        <v>3200</v>
      </c>
      <c r="I38" s="112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76" t="s">
        <v>320</v>
      </c>
      <c r="F39" s="40">
        <v>4491</v>
      </c>
      <c r="G39" s="111" t="s">
        <v>378</v>
      </c>
      <c r="H39" s="40">
        <v>6150</v>
      </c>
      <c r="I39" s="112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76" t="s">
        <v>320</v>
      </c>
      <c r="F40" s="40">
        <v>6690</v>
      </c>
      <c r="G40" s="111" t="s">
        <v>378</v>
      </c>
      <c r="H40" s="40">
        <v>7200</v>
      </c>
      <c r="I40" s="112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76" t="s">
        <v>320</v>
      </c>
      <c r="F41" s="40">
        <v>3720</v>
      </c>
      <c r="G41" s="111" t="s">
        <v>378</v>
      </c>
      <c r="H41" s="40">
        <v>2970</v>
      </c>
      <c r="I41" s="112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76" t="s">
        <v>321</v>
      </c>
      <c r="F42" s="40">
        <v>9000</v>
      </c>
      <c r="G42" s="77"/>
      <c r="H42" s="40"/>
      <c r="I42" s="112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76" t="s">
        <v>322</v>
      </c>
      <c r="F43" s="40">
        <v>12000</v>
      </c>
      <c r="G43" s="77" t="s">
        <v>323</v>
      </c>
      <c r="H43" s="40">
        <v>16000</v>
      </c>
      <c r="I43" s="112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76" t="s">
        <v>441</v>
      </c>
      <c r="F44" s="40">
        <v>13000</v>
      </c>
      <c r="G44" s="77" t="s">
        <v>442</v>
      </c>
      <c r="H44" s="40">
        <v>14000</v>
      </c>
      <c r="I44" s="112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76" t="s">
        <v>324</v>
      </c>
      <c r="F45" s="40">
        <v>8000</v>
      </c>
      <c r="G45" s="77" t="s">
        <v>443</v>
      </c>
      <c r="H45" s="40">
        <v>8900</v>
      </c>
      <c r="I45" s="112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76" t="s">
        <v>326</v>
      </c>
      <c r="F46" s="40">
        <v>7500</v>
      </c>
      <c r="G46" s="77" t="s">
        <v>364</v>
      </c>
      <c r="H46" s="40">
        <v>11000</v>
      </c>
      <c r="I46" s="112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76" t="s">
        <v>326</v>
      </c>
      <c r="F47" s="40">
        <v>7000</v>
      </c>
      <c r="G47" s="77" t="s">
        <v>328</v>
      </c>
      <c r="H47" s="40">
        <v>8000</v>
      </c>
      <c r="I47" s="115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76" t="s">
        <v>326</v>
      </c>
      <c r="F48" s="40">
        <v>7000</v>
      </c>
      <c r="G48" s="77" t="s">
        <v>322</v>
      </c>
      <c r="H48" s="40">
        <v>8000</v>
      </c>
      <c r="I48" s="115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76"/>
      <c r="F49" s="40"/>
      <c r="G49" s="77"/>
      <c r="H49" s="40"/>
      <c r="I49" s="112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76" t="s">
        <v>327</v>
      </c>
      <c r="F50" s="40">
        <v>46000</v>
      </c>
      <c r="G50" s="77" t="s">
        <v>329</v>
      </c>
      <c r="H50" s="40">
        <v>50666</v>
      </c>
      <c r="I50" s="112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76" t="s">
        <v>330</v>
      </c>
      <c r="F51" s="40">
        <v>16000</v>
      </c>
      <c r="G51" s="77" t="s">
        <v>331</v>
      </c>
      <c r="H51" s="40">
        <v>16000</v>
      </c>
      <c r="I51" s="112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76" t="s">
        <v>444</v>
      </c>
      <c r="F52" s="40">
        <v>10600</v>
      </c>
      <c r="G52" s="77" t="s">
        <v>445</v>
      </c>
      <c r="H52" s="40">
        <v>12800</v>
      </c>
      <c r="I52" s="112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76" t="s">
        <v>332</v>
      </c>
      <c r="F53" s="40">
        <v>7000</v>
      </c>
      <c r="G53" s="77" t="s">
        <v>333</v>
      </c>
      <c r="H53" s="40">
        <v>6500</v>
      </c>
      <c r="I53" s="112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76" t="s">
        <v>332</v>
      </c>
      <c r="F54" s="40">
        <v>9000</v>
      </c>
      <c r="G54" s="77" t="s">
        <v>333</v>
      </c>
      <c r="H54" s="40">
        <v>9500</v>
      </c>
      <c r="I54" s="112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76" t="s">
        <v>332</v>
      </c>
      <c r="F55" s="40">
        <v>21000</v>
      </c>
      <c r="G55" s="77" t="s">
        <v>334</v>
      </c>
      <c r="H55" s="40">
        <v>21000</v>
      </c>
      <c r="I55" s="112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76" t="s">
        <v>335</v>
      </c>
      <c r="F56" s="40">
        <v>19000</v>
      </c>
      <c r="G56" s="77" t="s">
        <v>336</v>
      </c>
      <c r="H56" s="40">
        <v>14500</v>
      </c>
      <c r="I56" s="112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76" t="s">
        <v>337</v>
      </c>
      <c r="F57" s="40">
        <v>12000</v>
      </c>
      <c r="G57" s="77" t="s">
        <v>338</v>
      </c>
      <c r="H57" s="40">
        <v>13000</v>
      </c>
      <c r="I57" s="112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76" t="s">
        <v>339</v>
      </c>
      <c r="F58" s="40">
        <v>9000</v>
      </c>
      <c r="G58" s="77" t="s">
        <v>340</v>
      </c>
      <c r="H58" s="40">
        <v>4700</v>
      </c>
      <c r="I58" s="112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76" t="s">
        <v>341</v>
      </c>
      <c r="F59" s="40">
        <v>13900</v>
      </c>
      <c r="G59" s="77" t="s">
        <v>342</v>
      </c>
      <c r="H59" s="40">
        <v>20900</v>
      </c>
      <c r="I59" s="112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76" t="s">
        <v>446</v>
      </c>
      <c r="F60" s="40">
        <v>23000</v>
      </c>
      <c r="G60" s="77" t="s">
        <v>447</v>
      </c>
      <c r="H60" s="40">
        <v>19900</v>
      </c>
      <c r="I60" s="112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76" t="s">
        <v>326</v>
      </c>
      <c r="F61" s="40">
        <v>3500</v>
      </c>
      <c r="G61" s="77" t="s">
        <v>343</v>
      </c>
      <c r="H61" s="40">
        <v>4500</v>
      </c>
      <c r="I61" s="112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76" t="s">
        <v>326</v>
      </c>
      <c r="F62" s="40">
        <v>7000</v>
      </c>
      <c r="G62" s="77" t="s">
        <v>325</v>
      </c>
      <c r="H62" s="40">
        <v>9000</v>
      </c>
      <c r="I62" s="112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76" t="s">
        <v>326</v>
      </c>
      <c r="F63" s="40">
        <v>4000</v>
      </c>
      <c r="G63" s="77" t="s">
        <v>343</v>
      </c>
      <c r="H63" s="40">
        <v>4500</v>
      </c>
      <c r="I63" s="112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76" t="s">
        <v>448</v>
      </c>
      <c r="F64" s="40">
        <v>3500</v>
      </c>
      <c r="G64" s="77" t="s">
        <v>344</v>
      </c>
      <c r="H64" s="40">
        <v>4000</v>
      </c>
      <c r="I64" s="116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76" t="s">
        <v>344</v>
      </c>
      <c r="F65" s="40">
        <v>4500</v>
      </c>
      <c r="G65" s="77" t="s">
        <v>448</v>
      </c>
      <c r="H65" s="40">
        <v>4000</v>
      </c>
      <c r="I65" s="116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76" t="s">
        <v>346</v>
      </c>
      <c r="F66" s="40">
        <v>12000</v>
      </c>
      <c r="G66" s="117" t="s">
        <v>345</v>
      </c>
      <c r="H66" s="40">
        <v>7800</v>
      </c>
      <c r="I66" s="112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76" t="s">
        <v>346</v>
      </c>
      <c r="F67" s="40">
        <v>8000</v>
      </c>
      <c r="G67" s="77" t="s">
        <v>345</v>
      </c>
      <c r="H67" s="40">
        <v>6000</v>
      </c>
      <c r="I67" s="112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76"/>
      <c r="F68" s="114"/>
      <c r="G68" s="77"/>
      <c r="H68" s="114"/>
      <c r="I68" s="112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76"/>
      <c r="F69" s="40"/>
      <c r="G69" s="77"/>
      <c r="H69" s="40"/>
      <c r="I69" s="112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76" t="s">
        <v>347</v>
      </c>
      <c r="F70" s="40">
        <v>80000</v>
      </c>
      <c r="G70" s="77" t="s">
        <v>449</v>
      </c>
      <c r="H70" s="40">
        <v>50000</v>
      </c>
      <c r="I70" s="112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76" t="s">
        <v>347</v>
      </c>
      <c r="F71" s="40">
        <v>18000</v>
      </c>
      <c r="G71" s="77" t="s">
        <v>449</v>
      </c>
      <c r="H71" s="40">
        <v>20000</v>
      </c>
      <c r="I71" s="112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76" t="s">
        <v>347</v>
      </c>
      <c r="F72" s="40">
        <v>15000</v>
      </c>
      <c r="G72" s="77" t="s">
        <v>449</v>
      </c>
      <c r="H72" s="40">
        <v>17000</v>
      </c>
      <c r="I72" s="112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76" t="s">
        <v>348</v>
      </c>
      <c r="F73" s="40">
        <v>11000</v>
      </c>
      <c r="G73" s="77"/>
      <c r="H73" s="40"/>
      <c r="I73" s="112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76" t="s">
        <v>348</v>
      </c>
      <c r="F74" s="40">
        <v>12000</v>
      </c>
      <c r="G74" s="77"/>
      <c r="H74" s="40"/>
      <c r="I74" s="112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76"/>
      <c r="F75" s="40"/>
      <c r="G75" s="77"/>
      <c r="H75" s="40"/>
      <c r="I75" s="112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76" t="s">
        <v>349</v>
      </c>
      <c r="F76" s="40">
        <v>165000</v>
      </c>
      <c r="G76" s="77" t="s">
        <v>350</v>
      </c>
      <c r="H76" s="40">
        <v>166667</v>
      </c>
      <c r="I76" s="112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76" t="s">
        <v>351</v>
      </c>
      <c r="F77" s="40">
        <v>12000</v>
      </c>
      <c r="G77" s="77" t="s">
        <v>352</v>
      </c>
      <c r="H77" s="40">
        <v>10000</v>
      </c>
      <c r="I77" s="112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76" t="s">
        <v>353</v>
      </c>
      <c r="F78" s="40">
        <v>52500</v>
      </c>
      <c r="G78" s="77" t="s">
        <v>354</v>
      </c>
      <c r="H78" s="40">
        <v>50000</v>
      </c>
      <c r="I78" s="112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76" t="s">
        <v>355</v>
      </c>
      <c r="F79" s="40">
        <v>30000</v>
      </c>
      <c r="G79" s="77" t="s">
        <v>356</v>
      </c>
      <c r="H79" s="40">
        <v>10000</v>
      </c>
      <c r="I79" s="112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18" t="s">
        <v>450</v>
      </c>
      <c r="F80" s="41">
        <v>1000</v>
      </c>
      <c r="G80" s="119" t="s">
        <v>451</v>
      </c>
      <c r="H80" s="41">
        <v>1000</v>
      </c>
      <c r="I80" s="120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2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199" t="s">
        <v>384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145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646</v>
      </c>
      <c r="F5" s="40">
        <v>44900</v>
      </c>
      <c r="G5" s="30" t="s">
        <v>647</v>
      </c>
      <c r="H5" s="40">
        <v>34900</v>
      </c>
      <c r="I5" s="34" t="s">
        <v>849</v>
      </c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850</v>
      </c>
      <c r="F6" s="40">
        <v>9900</v>
      </c>
      <c r="G6" s="30" t="s">
        <v>647</v>
      </c>
      <c r="H6" s="40">
        <v>17500</v>
      </c>
      <c r="I6" s="34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646</v>
      </c>
      <c r="F7" s="40"/>
      <c r="G7" s="30" t="s">
        <v>647</v>
      </c>
      <c r="H7" s="40">
        <v>5350</v>
      </c>
      <c r="I7" s="34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646</v>
      </c>
      <c r="F8" s="40">
        <v>4990</v>
      </c>
      <c r="G8" s="30" t="s">
        <v>647</v>
      </c>
      <c r="H8" s="40">
        <v>3990</v>
      </c>
      <c r="I8" s="34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646</v>
      </c>
      <c r="F9" s="40">
        <v>2490</v>
      </c>
      <c r="G9" s="30" t="s">
        <v>647</v>
      </c>
      <c r="H9" s="40">
        <v>990</v>
      </c>
      <c r="I9" s="34" t="s">
        <v>687</v>
      </c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646</v>
      </c>
      <c r="F10" s="40">
        <v>2490</v>
      </c>
      <c r="G10" s="30" t="s">
        <v>647</v>
      </c>
      <c r="H10" s="40">
        <v>980</v>
      </c>
      <c r="I10" s="34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646</v>
      </c>
      <c r="F11" s="40">
        <v>3743</v>
      </c>
      <c r="G11" s="30" t="s">
        <v>647</v>
      </c>
      <c r="H11" s="40">
        <v>3545</v>
      </c>
      <c r="I11" s="34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646</v>
      </c>
      <c r="F12" s="40">
        <v>11980</v>
      </c>
      <c r="G12" s="30" t="s">
        <v>647</v>
      </c>
      <c r="H12" s="40">
        <v>6990</v>
      </c>
      <c r="I12" s="34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25" t="s">
        <v>646</v>
      </c>
      <c r="F13" s="40">
        <v>3990</v>
      </c>
      <c r="G13" s="30" t="s">
        <v>647</v>
      </c>
      <c r="H13" s="40">
        <v>1490</v>
      </c>
      <c r="I13" s="34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25" t="s">
        <v>646</v>
      </c>
      <c r="F14" s="40">
        <v>3594</v>
      </c>
      <c r="G14" s="30" t="s">
        <v>647</v>
      </c>
      <c r="H14" s="40">
        <v>2370</v>
      </c>
      <c r="I14" s="34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25" t="s">
        <v>646</v>
      </c>
      <c r="F15" s="42">
        <v>1990</v>
      </c>
      <c r="G15" s="30" t="s">
        <v>647</v>
      </c>
      <c r="H15" s="42">
        <v>1690</v>
      </c>
      <c r="I15" s="35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25" t="s">
        <v>646</v>
      </c>
      <c r="F16" s="40">
        <v>6655</v>
      </c>
      <c r="G16" s="30" t="s">
        <v>647</v>
      </c>
      <c r="H16" s="40">
        <v>4988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5" t="s">
        <v>646</v>
      </c>
      <c r="F17" s="40">
        <v>4784</v>
      </c>
      <c r="G17" s="30" t="s">
        <v>647</v>
      </c>
      <c r="H17" s="40">
        <v>3900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5" t="s">
        <v>646</v>
      </c>
      <c r="F18" s="40">
        <v>2600</v>
      </c>
      <c r="G18" s="30" t="s">
        <v>647</v>
      </c>
      <c r="H18" s="40">
        <v>2490</v>
      </c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5" t="s">
        <v>646</v>
      </c>
      <c r="F19" s="40">
        <v>3141</v>
      </c>
      <c r="G19" s="30" t="s">
        <v>647</v>
      </c>
      <c r="H19" s="40">
        <v>2525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5" t="s">
        <v>646</v>
      </c>
      <c r="F20" s="40">
        <v>3360</v>
      </c>
      <c r="G20" s="30" t="s">
        <v>647</v>
      </c>
      <c r="H20" s="40">
        <v>2846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5" t="s">
        <v>646</v>
      </c>
      <c r="F21" s="39">
        <v>9327</v>
      </c>
      <c r="G21" s="30" t="s">
        <v>647</v>
      </c>
      <c r="H21" s="28">
        <v>7967</v>
      </c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5" t="s">
        <v>646</v>
      </c>
      <c r="F22" s="40">
        <v>4990</v>
      </c>
      <c r="G22" s="30" t="s">
        <v>647</v>
      </c>
      <c r="H22" s="40">
        <v>2990</v>
      </c>
      <c r="I22" s="34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5" t="s">
        <v>646</v>
      </c>
      <c r="F23" s="40">
        <v>40200</v>
      </c>
      <c r="G23" s="30" t="s">
        <v>647</v>
      </c>
      <c r="H23" s="40">
        <v>34800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5" t="s">
        <v>646</v>
      </c>
      <c r="F24" s="40">
        <v>15840</v>
      </c>
      <c r="G24" s="30" t="s">
        <v>647</v>
      </c>
      <c r="H24" s="40">
        <v>15804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5" t="s">
        <v>646</v>
      </c>
      <c r="F25" s="40">
        <v>8990</v>
      </c>
      <c r="G25" s="30" t="s">
        <v>647</v>
      </c>
      <c r="H25" s="40">
        <v>8900</v>
      </c>
      <c r="I25" s="34" t="s">
        <v>851</v>
      </c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5" t="s">
        <v>646</v>
      </c>
      <c r="F26" s="40">
        <v>8990</v>
      </c>
      <c r="G26" s="30" t="s">
        <v>647</v>
      </c>
      <c r="H26" s="40">
        <v>8350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5" t="s">
        <v>646</v>
      </c>
      <c r="F27" s="40"/>
      <c r="G27" s="30" t="s">
        <v>647</v>
      </c>
      <c r="H27" s="40">
        <v>3975</v>
      </c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5" t="s">
        <v>646</v>
      </c>
      <c r="F28" s="40">
        <v>6300</v>
      </c>
      <c r="G28" s="30" t="s">
        <v>647</v>
      </c>
      <c r="H28" s="40">
        <v>5300</v>
      </c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5" t="s">
        <v>646</v>
      </c>
      <c r="F29" s="40">
        <v>6600</v>
      </c>
      <c r="G29" s="30" t="s">
        <v>647</v>
      </c>
      <c r="H29" s="40">
        <v>10900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5" t="s">
        <v>646</v>
      </c>
      <c r="F30" s="40">
        <v>7160</v>
      </c>
      <c r="G30" s="30" t="s">
        <v>647</v>
      </c>
      <c r="H30" s="40">
        <v>7943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5" t="s">
        <v>646</v>
      </c>
      <c r="F31" s="40">
        <v>3000</v>
      </c>
      <c r="G31" s="30" t="s">
        <v>647</v>
      </c>
      <c r="H31" s="40">
        <v>2380</v>
      </c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5" t="s">
        <v>646</v>
      </c>
      <c r="F32" s="40">
        <v>13825</v>
      </c>
      <c r="G32" s="30" t="s">
        <v>647</v>
      </c>
      <c r="H32" s="40">
        <v>6125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5" t="s">
        <v>850</v>
      </c>
      <c r="F33" s="40">
        <v>1650</v>
      </c>
      <c r="G33" s="30" t="s">
        <v>647</v>
      </c>
      <c r="H33" s="40">
        <v>2370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5" t="s">
        <v>646</v>
      </c>
      <c r="F34" s="40">
        <v>3380</v>
      </c>
      <c r="G34" s="30" t="s">
        <v>647</v>
      </c>
      <c r="H34" s="40">
        <v>2490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5" t="s">
        <v>852</v>
      </c>
      <c r="F35" s="40">
        <v>4630</v>
      </c>
      <c r="G35" s="30" t="s">
        <v>647</v>
      </c>
      <c r="H35" s="40">
        <v>2990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5" t="s">
        <v>646</v>
      </c>
      <c r="F36" s="40">
        <v>4150</v>
      </c>
      <c r="G36" s="30" t="s">
        <v>647</v>
      </c>
      <c r="H36" s="40">
        <v>3990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5" t="s">
        <v>646</v>
      </c>
      <c r="F37" s="40">
        <v>2695</v>
      </c>
      <c r="G37" s="30" t="s">
        <v>647</v>
      </c>
      <c r="H37" s="40">
        <v>2980</v>
      </c>
      <c r="I37" s="34" t="s">
        <v>853</v>
      </c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5" t="s">
        <v>646</v>
      </c>
      <c r="F38" s="40">
        <v>2990</v>
      </c>
      <c r="G38" s="30" t="s">
        <v>647</v>
      </c>
      <c r="H38" s="40">
        <v>3290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5" t="s">
        <v>850</v>
      </c>
      <c r="F39" s="40">
        <v>5980</v>
      </c>
      <c r="G39" s="30" t="s">
        <v>647</v>
      </c>
      <c r="H39" s="40"/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5" t="s">
        <v>850</v>
      </c>
      <c r="F40" s="40">
        <v>5980</v>
      </c>
      <c r="G40" s="30" t="s">
        <v>647</v>
      </c>
      <c r="H40" s="40">
        <v>6300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5" t="s">
        <v>646</v>
      </c>
      <c r="F41" s="40"/>
      <c r="G41" s="30" t="s">
        <v>647</v>
      </c>
      <c r="H41" s="40"/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648</v>
      </c>
      <c r="F42" s="40">
        <v>11000</v>
      </c>
      <c r="G42" s="31" t="s">
        <v>649</v>
      </c>
      <c r="H42" s="40">
        <v>11000</v>
      </c>
      <c r="I42" s="34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648</v>
      </c>
      <c r="F43" s="40">
        <v>17000</v>
      </c>
      <c r="G43" s="31" t="s">
        <v>854</v>
      </c>
      <c r="H43" s="40">
        <v>15900</v>
      </c>
      <c r="I43" s="34" t="s">
        <v>855</v>
      </c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650</v>
      </c>
      <c r="F44" s="40">
        <v>15000</v>
      </c>
      <c r="G44" s="31" t="s">
        <v>651</v>
      </c>
      <c r="H44" s="40">
        <v>19800</v>
      </c>
      <c r="I44" s="34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652</v>
      </c>
      <c r="F45" s="40">
        <v>9000</v>
      </c>
      <c r="G45" s="31" t="s">
        <v>653</v>
      </c>
      <c r="H45" s="40">
        <v>8000</v>
      </c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654</v>
      </c>
      <c r="F46" s="40">
        <v>9000</v>
      </c>
      <c r="G46" s="31" t="s">
        <v>655</v>
      </c>
      <c r="H46" s="40">
        <v>10500</v>
      </c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656</v>
      </c>
      <c r="F47" s="40">
        <v>9000</v>
      </c>
      <c r="G47" s="31" t="s">
        <v>657</v>
      </c>
      <c r="H47" s="40">
        <v>8000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856</v>
      </c>
      <c r="F48" s="40">
        <v>8000</v>
      </c>
      <c r="G48" s="31" t="s">
        <v>657</v>
      </c>
      <c r="H48" s="40">
        <v>8000</v>
      </c>
      <c r="I48" s="37" t="s">
        <v>857</v>
      </c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/>
      <c r="F49" s="40"/>
      <c r="G49" s="31"/>
      <c r="H49" s="40"/>
      <c r="I49" s="34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658</v>
      </c>
      <c r="F50" s="40">
        <v>50000</v>
      </c>
      <c r="G50" s="31" t="s">
        <v>659</v>
      </c>
      <c r="H50" s="40">
        <v>62667</v>
      </c>
      <c r="I50" s="34" t="s">
        <v>660</v>
      </c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658</v>
      </c>
      <c r="F51" s="40">
        <v>16000</v>
      </c>
      <c r="G51" s="31" t="s">
        <v>858</v>
      </c>
      <c r="H51" s="40">
        <v>17000</v>
      </c>
      <c r="I51" s="34" t="s">
        <v>855</v>
      </c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661</v>
      </c>
      <c r="F52" s="40">
        <v>12800</v>
      </c>
      <c r="G52" s="31" t="s">
        <v>659</v>
      </c>
      <c r="H52" s="40">
        <v>16800</v>
      </c>
      <c r="I52" s="34" t="s">
        <v>662</v>
      </c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663</v>
      </c>
      <c r="F53" s="40">
        <v>6500</v>
      </c>
      <c r="G53" s="31" t="s">
        <v>664</v>
      </c>
      <c r="H53" s="40">
        <v>9000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663</v>
      </c>
      <c r="F54" s="40">
        <v>9000</v>
      </c>
      <c r="G54" s="31" t="s">
        <v>664</v>
      </c>
      <c r="H54" s="40">
        <v>10000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663</v>
      </c>
      <c r="F55" s="40">
        <v>26000</v>
      </c>
      <c r="G55" s="31" t="s">
        <v>664</v>
      </c>
      <c r="H55" s="40">
        <v>23000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665</v>
      </c>
      <c r="F56" s="40">
        <v>14000</v>
      </c>
      <c r="G56" s="31" t="s">
        <v>666</v>
      </c>
      <c r="H56" s="40">
        <v>18000</v>
      </c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667</v>
      </c>
      <c r="F57" s="40">
        <v>14000</v>
      </c>
      <c r="G57" s="31" t="s">
        <v>653</v>
      </c>
      <c r="H57" s="40">
        <v>8500</v>
      </c>
      <c r="I57" s="34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668</v>
      </c>
      <c r="F58" s="40">
        <v>4200</v>
      </c>
      <c r="G58" s="31" t="s">
        <v>669</v>
      </c>
      <c r="H58" s="40">
        <v>5800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670</v>
      </c>
      <c r="F59" s="40">
        <v>14000</v>
      </c>
      <c r="G59" s="31" t="s">
        <v>671</v>
      </c>
      <c r="H59" s="40">
        <v>22900</v>
      </c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672</v>
      </c>
      <c r="F60" s="40">
        <v>18500</v>
      </c>
      <c r="G60" s="31" t="s">
        <v>673</v>
      </c>
      <c r="H60" s="40">
        <v>21000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674</v>
      </c>
      <c r="F61" s="40">
        <v>3800</v>
      </c>
      <c r="G61" s="31" t="s">
        <v>675</v>
      </c>
      <c r="H61" s="40">
        <v>4500</v>
      </c>
      <c r="I61" s="34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676</v>
      </c>
      <c r="F62" s="40">
        <v>9000</v>
      </c>
      <c r="G62" s="31" t="s">
        <v>677</v>
      </c>
      <c r="H62" s="40">
        <v>8000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674</v>
      </c>
      <c r="F63" s="40">
        <v>4300</v>
      </c>
      <c r="G63" s="31" t="s">
        <v>675</v>
      </c>
      <c r="H63" s="40">
        <v>5000</v>
      </c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678</v>
      </c>
      <c r="F64" s="40">
        <v>4700</v>
      </c>
      <c r="G64" s="31" t="s">
        <v>679</v>
      </c>
      <c r="H64" s="40">
        <v>1700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678</v>
      </c>
      <c r="F65" s="40">
        <v>5200</v>
      </c>
      <c r="G65" s="31" t="s">
        <v>679</v>
      </c>
      <c r="H65" s="40">
        <v>2900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680</v>
      </c>
      <c r="F66" s="40">
        <v>9800</v>
      </c>
      <c r="G66" s="31" t="s">
        <v>681</v>
      </c>
      <c r="H66" s="40">
        <v>10000</v>
      </c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682</v>
      </c>
      <c r="F67" s="40">
        <v>7000</v>
      </c>
      <c r="G67" s="31" t="s">
        <v>681</v>
      </c>
      <c r="H67" s="40">
        <v>6000</v>
      </c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/>
      <c r="F69" s="40"/>
      <c r="G69" s="31"/>
      <c r="H69" s="40"/>
      <c r="I69" s="34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683</v>
      </c>
      <c r="F70" s="40">
        <v>80000</v>
      </c>
      <c r="G70" s="31" t="s">
        <v>684</v>
      </c>
      <c r="H70" s="40">
        <v>60000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683</v>
      </c>
      <c r="F71" s="40">
        <v>22000</v>
      </c>
      <c r="G71" s="31" t="s">
        <v>684</v>
      </c>
      <c r="H71" s="40">
        <v>20000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685</v>
      </c>
      <c r="F72" s="40">
        <v>15000</v>
      </c>
      <c r="G72" s="31" t="s">
        <v>686</v>
      </c>
      <c r="H72" s="40">
        <v>11000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/>
      <c r="F74" s="40" t="s">
        <v>687</v>
      </c>
      <c r="G74" s="31"/>
      <c r="H74" s="40"/>
      <c r="I74" s="34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 t="s">
        <v>688</v>
      </c>
      <c r="F75" s="40">
        <v>4500</v>
      </c>
      <c r="G75" s="31"/>
      <c r="H75" s="40"/>
      <c r="I75" s="34" t="s">
        <v>689</v>
      </c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 t="s">
        <v>690</v>
      </c>
      <c r="F76" s="40">
        <v>260000</v>
      </c>
      <c r="G76" s="31"/>
      <c r="H76" s="40"/>
      <c r="I76" s="34" t="s">
        <v>691</v>
      </c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692</v>
      </c>
      <c r="F77" s="40">
        <v>10800</v>
      </c>
      <c r="G77" s="31" t="s">
        <v>693</v>
      </c>
      <c r="H77" s="40">
        <v>12000</v>
      </c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694</v>
      </c>
      <c r="F78" s="40">
        <v>120000</v>
      </c>
      <c r="G78" s="31" t="s">
        <v>695</v>
      </c>
      <c r="H78" s="40">
        <v>130000</v>
      </c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696</v>
      </c>
      <c r="F79" s="40">
        <v>30000</v>
      </c>
      <c r="G79" s="31" t="s">
        <v>697</v>
      </c>
      <c r="H79" s="40">
        <v>7500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698</v>
      </c>
      <c r="F80" s="41">
        <v>2000</v>
      </c>
      <c r="G80" s="32" t="s">
        <v>699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H21 F21 H68 F68" xr:uid="{00000000-0002-0000-06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199" t="s">
        <v>311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4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452</v>
      </c>
      <c r="F5" s="40">
        <v>39980</v>
      </c>
      <c r="G5" s="30" t="s">
        <v>453</v>
      </c>
      <c r="H5" s="40">
        <v>42900</v>
      </c>
      <c r="I5" s="34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452</v>
      </c>
      <c r="F6" s="40">
        <v>15900</v>
      </c>
      <c r="G6" s="30" t="s">
        <v>363</v>
      </c>
      <c r="H6" s="40">
        <v>11900</v>
      </c>
      <c r="I6" s="34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362</v>
      </c>
      <c r="F7" s="40">
        <v>5980</v>
      </c>
      <c r="G7" s="30" t="s">
        <v>363</v>
      </c>
      <c r="H7" s="40">
        <v>6900</v>
      </c>
      <c r="I7" s="34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362</v>
      </c>
      <c r="F8" s="40">
        <v>4480</v>
      </c>
      <c r="G8" s="30" t="s">
        <v>363</v>
      </c>
      <c r="H8" s="40">
        <v>5900</v>
      </c>
      <c r="I8" s="34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362</v>
      </c>
      <c r="F9" s="40">
        <v>1580</v>
      </c>
      <c r="G9" s="30" t="s">
        <v>363</v>
      </c>
      <c r="H9" s="40">
        <v>1980</v>
      </c>
      <c r="I9" s="34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362</v>
      </c>
      <c r="F10" s="40">
        <v>2480</v>
      </c>
      <c r="G10" s="30" t="s">
        <v>363</v>
      </c>
      <c r="H10" s="40">
        <v>3300</v>
      </c>
      <c r="I10" s="34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362</v>
      </c>
      <c r="F11" s="40">
        <v>2496</v>
      </c>
      <c r="G11" s="30" t="s">
        <v>363</v>
      </c>
      <c r="H11" s="40">
        <v>2388</v>
      </c>
      <c r="I11" s="34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362</v>
      </c>
      <c r="F12" s="40">
        <v>15933</v>
      </c>
      <c r="G12" s="30" t="s">
        <v>363</v>
      </c>
      <c r="H12" s="40">
        <v>11000</v>
      </c>
      <c r="I12" s="34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26" t="s">
        <v>362</v>
      </c>
      <c r="F13" s="40">
        <v>1968</v>
      </c>
      <c r="G13" s="31" t="s">
        <v>363</v>
      </c>
      <c r="H13" s="40">
        <v>1980</v>
      </c>
      <c r="I13" s="34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26" t="s">
        <v>362</v>
      </c>
      <c r="F14" s="40">
        <v>2988</v>
      </c>
      <c r="G14" s="31" t="s">
        <v>363</v>
      </c>
      <c r="H14" s="40">
        <v>2988</v>
      </c>
      <c r="I14" s="34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26" t="s">
        <v>362</v>
      </c>
      <c r="F15" s="42">
        <v>1580</v>
      </c>
      <c r="G15" s="31" t="s">
        <v>363</v>
      </c>
      <c r="H15" s="42">
        <v>1980</v>
      </c>
      <c r="I15" s="35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26" t="s">
        <v>362</v>
      </c>
      <c r="F16" s="40">
        <v>4980</v>
      </c>
      <c r="G16" s="31" t="s">
        <v>363</v>
      </c>
      <c r="H16" s="40">
        <v>7670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6" t="s">
        <v>362</v>
      </c>
      <c r="F17" s="40">
        <v>3480</v>
      </c>
      <c r="G17" s="31" t="s">
        <v>363</v>
      </c>
      <c r="H17" s="40">
        <v>2900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6" t="s">
        <v>362</v>
      </c>
      <c r="F18" s="40">
        <v>2590</v>
      </c>
      <c r="G18" s="31" t="s">
        <v>363</v>
      </c>
      <c r="H18" s="40">
        <v>2380</v>
      </c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6" t="s">
        <v>362</v>
      </c>
      <c r="F19" s="40">
        <v>2196</v>
      </c>
      <c r="G19" s="31" t="s">
        <v>363</v>
      </c>
      <c r="H19" s="40">
        <v>2980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6" t="s">
        <v>362</v>
      </c>
      <c r="F20" s="40">
        <v>3725</v>
      </c>
      <c r="G20" s="31" t="s">
        <v>363</v>
      </c>
      <c r="H20" s="40">
        <v>5300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6" t="s">
        <v>362</v>
      </c>
      <c r="F21" s="39">
        <v>10700</v>
      </c>
      <c r="G21" s="31"/>
      <c r="H21" s="28"/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6" t="s">
        <v>362</v>
      </c>
      <c r="F22" s="40">
        <v>3480</v>
      </c>
      <c r="G22" s="31" t="s">
        <v>363</v>
      </c>
      <c r="H22" s="40">
        <v>4980</v>
      </c>
      <c r="I22" s="34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6" t="s">
        <v>362</v>
      </c>
      <c r="F23" s="40">
        <v>41280</v>
      </c>
      <c r="G23" s="31" t="s">
        <v>363</v>
      </c>
      <c r="H23" s="40">
        <v>37080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6" t="s">
        <v>362</v>
      </c>
      <c r="F24" s="40">
        <v>22080</v>
      </c>
      <c r="G24" s="31" t="s">
        <v>453</v>
      </c>
      <c r="H24" s="40">
        <v>14280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6" t="s">
        <v>362</v>
      </c>
      <c r="F25" s="40">
        <v>10384</v>
      </c>
      <c r="G25" s="31"/>
      <c r="H25" s="40"/>
      <c r="I25" s="34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6" t="s">
        <v>452</v>
      </c>
      <c r="F26" s="40">
        <v>7980</v>
      </c>
      <c r="G26" s="31" t="s">
        <v>363</v>
      </c>
      <c r="H26" s="40">
        <v>7980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6" t="s">
        <v>452</v>
      </c>
      <c r="F28" s="40">
        <v>6280</v>
      </c>
      <c r="G28" s="31" t="s">
        <v>453</v>
      </c>
      <c r="H28" s="40">
        <v>4266</v>
      </c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6" t="s">
        <v>452</v>
      </c>
      <c r="F29" s="40">
        <v>6368</v>
      </c>
      <c r="G29" s="31" t="s">
        <v>453</v>
      </c>
      <c r="H29" s="40">
        <v>5490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6" t="s">
        <v>452</v>
      </c>
      <c r="F30" s="40">
        <v>5592</v>
      </c>
      <c r="G30" s="31" t="s">
        <v>363</v>
      </c>
      <c r="H30" s="40">
        <v>11633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6"/>
      <c r="F31" s="40"/>
      <c r="G31" s="31"/>
      <c r="H31" s="40"/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6" t="s">
        <v>362</v>
      </c>
      <c r="F32" s="40">
        <v>17472</v>
      </c>
      <c r="G32" s="31" t="s">
        <v>363</v>
      </c>
      <c r="H32" s="40">
        <v>15575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6" t="s">
        <v>362</v>
      </c>
      <c r="F33" s="40">
        <v>1650</v>
      </c>
      <c r="G33" s="31" t="s">
        <v>363</v>
      </c>
      <c r="H33" s="40">
        <v>1650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6" t="s">
        <v>362</v>
      </c>
      <c r="F34" s="40">
        <v>3380</v>
      </c>
      <c r="G34" s="31" t="s">
        <v>363</v>
      </c>
      <c r="H34" s="40">
        <v>3380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6" t="s">
        <v>362</v>
      </c>
      <c r="F35" s="40">
        <v>3650</v>
      </c>
      <c r="G35" s="31" t="s">
        <v>363</v>
      </c>
      <c r="H35" s="40">
        <v>4630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6" t="s">
        <v>362</v>
      </c>
      <c r="F36" s="40">
        <v>4150</v>
      </c>
      <c r="G36" s="31" t="s">
        <v>363</v>
      </c>
      <c r="H36" s="40">
        <v>3320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6" t="s">
        <v>362</v>
      </c>
      <c r="F37" s="40">
        <v>1480</v>
      </c>
      <c r="G37" s="31" t="s">
        <v>363</v>
      </c>
      <c r="H37" s="40">
        <v>1680</v>
      </c>
      <c r="I37" s="34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6" t="s">
        <v>362</v>
      </c>
      <c r="F38" s="40">
        <v>3640</v>
      </c>
      <c r="G38" s="31" t="s">
        <v>363</v>
      </c>
      <c r="H38" s="40">
        <v>3150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6" t="s">
        <v>362</v>
      </c>
      <c r="F39" s="40">
        <v>5080</v>
      </c>
      <c r="G39" s="31" t="s">
        <v>363</v>
      </c>
      <c r="H39" s="40">
        <v>5980</v>
      </c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6" t="s">
        <v>362</v>
      </c>
      <c r="F40" s="40">
        <v>5920</v>
      </c>
      <c r="G40" s="31" t="s">
        <v>363</v>
      </c>
      <c r="H40" s="40">
        <v>6580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6" t="s">
        <v>362</v>
      </c>
      <c r="F41" s="40">
        <v>2610</v>
      </c>
      <c r="G41" s="31" t="s">
        <v>363</v>
      </c>
      <c r="H41" s="40">
        <v>2650</v>
      </c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454</v>
      </c>
      <c r="F42" s="40">
        <v>11000</v>
      </c>
      <c r="G42" s="31" t="s">
        <v>455</v>
      </c>
      <c r="H42" s="40">
        <v>11000</v>
      </c>
      <c r="I42" s="34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456</v>
      </c>
      <c r="F43" s="40">
        <v>16000</v>
      </c>
      <c r="G43" s="31" t="s">
        <v>457</v>
      </c>
      <c r="H43" s="40">
        <v>18000</v>
      </c>
      <c r="I43" s="34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458</v>
      </c>
      <c r="F44" s="40">
        <v>18000</v>
      </c>
      <c r="G44" s="31" t="s">
        <v>459</v>
      </c>
      <c r="H44" s="40">
        <v>15000</v>
      </c>
      <c r="I44" s="34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457</v>
      </c>
      <c r="F45" s="40">
        <v>12000</v>
      </c>
      <c r="G45" s="31" t="s">
        <v>380</v>
      </c>
      <c r="H45" s="40">
        <v>8000</v>
      </c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460</v>
      </c>
      <c r="F46" s="40">
        <v>10500</v>
      </c>
      <c r="G46" s="31" t="s">
        <v>881</v>
      </c>
      <c r="H46" s="40">
        <v>9800</v>
      </c>
      <c r="I46" s="34" t="s">
        <v>848</v>
      </c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461</v>
      </c>
      <c r="F47" s="40">
        <v>9000</v>
      </c>
      <c r="G47" s="31" t="s">
        <v>462</v>
      </c>
      <c r="H47" s="40">
        <v>9000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463</v>
      </c>
      <c r="F48" s="40">
        <v>12000</v>
      </c>
      <c r="G48" s="31" t="s">
        <v>457</v>
      </c>
      <c r="H48" s="40">
        <v>11000</v>
      </c>
      <c r="I48" s="37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 t="s">
        <v>464</v>
      </c>
      <c r="F49" s="40">
        <v>11000</v>
      </c>
      <c r="G49" s="31" t="s">
        <v>456</v>
      </c>
      <c r="H49" s="40">
        <v>10000</v>
      </c>
      <c r="I49" s="34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457</v>
      </c>
      <c r="F50" s="40">
        <v>74600</v>
      </c>
      <c r="G50" s="31" t="s">
        <v>465</v>
      </c>
      <c r="H50" s="40">
        <v>65300</v>
      </c>
      <c r="I50" s="34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466</v>
      </c>
      <c r="F51" s="40">
        <v>16000</v>
      </c>
      <c r="G51" s="31" t="s">
        <v>467</v>
      </c>
      <c r="H51" s="40">
        <v>16000</v>
      </c>
      <c r="I51" s="34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468</v>
      </c>
      <c r="F52" s="40">
        <v>13000</v>
      </c>
      <c r="G52" s="31" t="s">
        <v>469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470</v>
      </c>
      <c r="F53" s="40">
        <v>9000</v>
      </c>
      <c r="G53" s="31" t="s">
        <v>471</v>
      </c>
      <c r="H53" s="40">
        <v>8000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470</v>
      </c>
      <c r="F54" s="40">
        <v>11000</v>
      </c>
      <c r="G54" s="31" t="s">
        <v>365</v>
      </c>
      <c r="H54" s="40">
        <v>9000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470</v>
      </c>
      <c r="F55" s="40">
        <v>37000</v>
      </c>
      <c r="G55" s="31" t="s">
        <v>365</v>
      </c>
      <c r="H55" s="40">
        <v>22000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472</v>
      </c>
      <c r="F56" s="40">
        <v>14000</v>
      </c>
      <c r="G56" s="31" t="s">
        <v>473</v>
      </c>
      <c r="H56" s="40">
        <v>12500</v>
      </c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881</v>
      </c>
      <c r="F57" s="40">
        <v>10000</v>
      </c>
      <c r="G57" s="31" t="s">
        <v>474</v>
      </c>
      <c r="H57" s="40">
        <v>12500</v>
      </c>
      <c r="I57" s="34" t="s">
        <v>848</v>
      </c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475</v>
      </c>
      <c r="F58" s="40">
        <v>4700</v>
      </c>
      <c r="G58" s="31" t="s">
        <v>476</v>
      </c>
      <c r="H58" s="40">
        <v>3900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477</v>
      </c>
      <c r="F59" s="40">
        <v>13900</v>
      </c>
      <c r="G59" s="31" t="s">
        <v>478</v>
      </c>
      <c r="H59" s="40">
        <v>16900</v>
      </c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479</v>
      </c>
      <c r="F60" s="40">
        <v>2000</v>
      </c>
      <c r="G60" s="31" t="s">
        <v>480</v>
      </c>
      <c r="H60" s="40">
        <v>20000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481</v>
      </c>
      <c r="F61" s="40">
        <v>4500</v>
      </c>
      <c r="G61" s="31" t="s">
        <v>482</v>
      </c>
      <c r="H61" s="40">
        <v>4000</v>
      </c>
      <c r="I61" s="34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483</v>
      </c>
      <c r="F62" s="40">
        <v>11000</v>
      </c>
      <c r="G62" s="31" t="s">
        <v>484</v>
      </c>
      <c r="H62" s="40">
        <v>11000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485</v>
      </c>
      <c r="F63" s="40">
        <v>5000</v>
      </c>
      <c r="G63" s="31" t="s">
        <v>482</v>
      </c>
      <c r="H63" s="40">
        <v>5000</v>
      </c>
      <c r="I63" s="34" t="s">
        <v>848</v>
      </c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486</v>
      </c>
      <c r="F64" s="40">
        <v>4800</v>
      </c>
      <c r="G64" s="31" t="s">
        <v>487</v>
      </c>
      <c r="H64" s="40">
        <v>4500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366</v>
      </c>
      <c r="F65" s="40">
        <v>5000</v>
      </c>
      <c r="G65" s="31" t="s">
        <v>367</v>
      </c>
      <c r="H65" s="40">
        <v>5000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488</v>
      </c>
      <c r="F66" s="40">
        <v>12000</v>
      </c>
      <c r="G66" s="31" t="s">
        <v>489</v>
      </c>
      <c r="H66" s="40">
        <v>10000</v>
      </c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488</v>
      </c>
      <c r="F67" s="40">
        <v>8000</v>
      </c>
      <c r="G67" s="31" t="s">
        <v>368</v>
      </c>
      <c r="H67" s="40">
        <v>7000</v>
      </c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 t="s">
        <v>490</v>
      </c>
      <c r="F68" s="28">
        <v>99000</v>
      </c>
      <c r="G68" s="31" t="s">
        <v>491</v>
      </c>
      <c r="H68" s="28">
        <v>72000</v>
      </c>
      <c r="I68" s="34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 t="s">
        <v>492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493</v>
      </c>
      <c r="F70" s="40">
        <v>60000</v>
      </c>
      <c r="G70" s="31" t="s">
        <v>494</v>
      </c>
      <c r="H70" s="40">
        <v>55000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369</v>
      </c>
      <c r="F71" s="40">
        <v>18000</v>
      </c>
      <c r="G71" s="31" t="s">
        <v>494</v>
      </c>
      <c r="H71" s="40">
        <v>18000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369</v>
      </c>
      <c r="F72" s="40">
        <v>15000</v>
      </c>
      <c r="G72" s="31" t="s">
        <v>494</v>
      </c>
      <c r="H72" s="40">
        <v>16000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 t="s">
        <v>495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 t="s">
        <v>370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 t="s">
        <v>496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 t="s">
        <v>497</v>
      </c>
      <c r="F76" s="40">
        <v>550000</v>
      </c>
      <c r="G76" s="31" t="s">
        <v>498</v>
      </c>
      <c r="H76" s="40">
        <v>320000</v>
      </c>
      <c r="I76" s="34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499</v>
      </c>
      <c r="F77" s="40">
        <v>12000</v>
      </c>
      <c r="G77" s="31" t="s">
        <v>500</v>
      </c>
      <c r="H77" s="40">
        <v>12000</v>
      </c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501</v>
      </c>
      <c r="F78" s="40">
        <v>100000</v>
      </c>
      <c r="G78" s="31" t="s">
        <v>502</v>
      </c>
      <c r="H78" s="40">
        <v>110000</v>
      </c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503</v>
      </c>
      <c r="F79" s="40">
        <v>30000</v>
      </c>
      <c r="G79" s="31" t="s">
        <v>504</v>
      </c>
      <c r="H79" s="40">
        <v>30000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505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44" activePane="bottomLeft" state="frozen"/>
      <selection pane="bottomLeft" activeCell="I51" sqref="I51:I5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199" t="s">
        <v>385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143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506</v>
      </c>
      <c r="F5" s="40">
        <v>35000</v>
      </c>
      <c r="G5" s="30" t="s">
        <v>507</v>
      </c>
      <c r="H5" s="40">
        <v>39800</v>
      </c>
      <c r="I5" s="34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506</v>
      </c>
      <c r="F6" s="40">
        <v>15000</v>
      </c>
      <c r="G6" s="30" t="s">
        <v>507</v>
      </c>
      <c r="H6" s="40">
        <v>19800</v>
      </c>
      <c r="I6" s="34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506</v>
      </c>
      <c r="F7" s="40">
        <v>5000</v>
      </c>
      <c r="G7" s="30" t="s">
        <v>507</v>
      </c>
      <c r="H7" s="40">
        <v>6950</v>
      </c>
      <c r="I7" s="34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506</v>
      </c>
      <c r="F8" s="40">
        <v>4880</v>
      </c>
      <c r="G8" s="30" t="s">
        <v>507</v>
      </c>
      <c r="H8" s="40">
        <v>6800</v>
      </c>
      <c r="I8" s="34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506</v>
      </c>
      <c r="F9" s="40">
        <v>980</v>
      </c>
      <c r="G9" s="30" t="s">
        <v>507</v>
      </c>
      <c r="H9" s="40">
        <v>3500</v>
      </c>
      <c r="I9" s="34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506</v>
      </c>
      <c r="F10" s="40">
        <v>1840</v>
      </c>
      <c r="G10" s="30" t="s">
        <v>507</v>
      </c>
      <c r="H10" s="40">
        <v>1980</v>
      </c>
      <c r="I10" s="34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506</v>
      </c>
      <c r="F11" s="40">
        <v>3480</v>
      </c>
      <c r="G11" s="30" t="s">
        <v>507</v>
      </c>
      <c r="H11" s="40">
        <v>4500</v>
      </c>
      <c r="I11" s="34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506</v>
      </c>
      <c r="F12" s="40">
        <v>13800</v>
      </c>
      <c r="G12" s="30" t="s">
        <v>507</v>
      </c>
      <c r="H12" s="40">
        <v>13800</v>
      </c>
      <c r="I12" s="34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25" t="s">
        <v>506</v>
      </c>
      <c r="F13" s="40">
        <v>1490</v>
      </c>
      <c r="G13" s="30" t="s">
        <v>507</v>
      </c>
      <c r="H13" s="40">
        <v>1980</v>
      </c>
      <c r="I13" s="34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25" t="s">
        <v>506</v>
      </c>
      <c r="F14" s="40">
        <v>2508</v>
      </c>
      <c r="G14" s="30" t="s">
        <v>507</v>
      </c>
      <c r="H14" s="40">
        <v>3800</v>
      </c>
      <c r="I14" s="34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25" t="s">
        <v>506</v>
      </c>
      <c r="F15" s="42">
        <v>1680</v>
      </c>
      <c r="G15" s="30" t="s">
        <v>507</v>
      </c>
      <c r="H15" s="42">
        <v>1800</v>
      </c>
      <c r="I15" s="35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25" t="s">
        <v>506</v>
      </c>
      <c r="F16" s="40">
        <v>5980</v>
      </c>
      <c r="G16" s="30" t="s">
        <v>507</v>
      </c>
      <c r="H16" s="40">
        <v>7950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5" t="s">
        <v>506</v>
      </c>
      <c r="F17" s="40">
        <v>2480</v>
      </c>
      <c r="G17" s="30" t="s">
        <v>507</v>
      </c>
      <c r="H17" s="40">
        <v>2980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5" t="s">
        <v>506</v>
      </c>
      <c r="F18" s="40">
        <v>2280</v>
      </c>
      <c r="G18" s="30" t="s">
        <v>507</v>
      </c>
      <c r="H18" s="40"/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5" t="s">
        <v>506</v>
      </c>
      <c r="F19" s="40">
        <v>1496</v>
      </c>
      <c r="G19" s="30" t="s">
        <v>507</v>
      </c>
      <c r="H19" s="40">
        <v>1633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5" t="s">
        <v>506</v>
      </c>
      <c r="F20" s="40">
        <v>2295</v>
      </c>
      <c r="G20" s="30" t="s">
        <v>507</v>
      </c>
      <c r="H20" s="40">
        <v>5266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5" t="s">
        <v>506</v>
      </c>
      <c r="F21" s="39">
        <v>10670</v>
      </c>
      <c r="G21" s="30" t="s">
        <v>507</v>
      </c>
      <c r="H21" s="28"/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5" t="s">
        <v>506</v>
      </c>
      <c r="F22" s="40">
        <v>9800</v>
      </c>
      <c r="G22" s="30" t="s">
        <v>507</v>
      </c>
      <c r="H22" s="40">
        <v>4800</v>
      </c>
      <c r="I22" s="34" t="s">
        <v>859</v>
      </c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5" t="s">
        <v>506</v>
      </c>
      <c r="F23" s="40">
        <v>23880</v>
      </c>
      <c r="G23" s="30" t="s">
        <v>507</v>
      </c>
      <c r="H23" s="40">
        <v>23940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5" t="s">
        <v>506</v>
      </c>
      <c r="F24" s="40">
        <v>14880</v>
      </c>
      <c r="G24" s="30" t="s">
        <v>507</v>
      </c>
      <c r="H24" s="40">
        <v>16500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5" t="s">
        <v>506</v>
      </c>
      <c r="F25" s="40">
        <v>12380</v>
      </c>
      <c r="G25" s="30" t="s">
        <v>507</v>
      </c>
      <c r="H25" s="40"/>
      <c r="I25" s="34" t="s">
        <v>860</v>
      </c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5" t="s">
        <v>506</v>
      </c>
      <c r="F26" s="40">
        <v>7800</v>
      </c>
      <c r="G26" s="30" t="s">
        <v>507</v>
      </c>
      <c r="H26" s="40">
        <v>9900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5" t="s">
        <v>506</v>
      </c>
      <c r="F27" s="40">
        <v>3950</v>
      </c>
      <c r="G27" s="30" t="s">
        <v>507</v>
      </c>
      <c r="H27" s="40">
        <v>7250</v>
      </c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5" t="s">
        <v>506</v>
      </c>
      <c r="F28" s="40">
        <v>8900</v>
      </c>
      <c r="G28" s="30" t="s">
        <v>507</v>
      </c>
      <c r="H28" s="40"/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5" t="s">
        <v>506</v>
      </c>
      <c r="F29" s="40">
        <v>5980</v>
      </c>
      <c r="G29" s="30" t="s">
        <v>507</v>
      </c>
      <c r="H29" s="40">
        <v>7800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5" t="s">
        <v>506</v>
      </c>
      <c r="F30" s="40">
        <v>6792</v>
      </c>
      <c r="G30" s="30" t="s">
        <v>507</v>
      </c>
      <c r="H30" s="40">
        <v>10500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5" t="s">
        <v>506</v>
      </c>
      <c r="F31" s="40">
        <v>4300</v>
      </c>
      <c r="G31" s="30" t="s">
        <v>507</v>
      </c>
      <c r="H31" s="40">
        <v>3266</v>
      </c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5" t="s">
        <v>506</v>
      </c>
      <c r="F32" s="40">
        <v>8400</v>
      </c>
      <c r="G32" s="30" t="s">
        <v>507</v>
      </c>
      <c r="H32" s="40">
        <v>9800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5" t="s">
        <v>506</v>
      </c>
      <c r="F33" s="40">
        <v>1650</v>
      </c>
      <c r="G33" s="30" t="s">
        <v>507</v>
      </c>
      <c r="H33" s="40">
        <v>2450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5" t="s">
        <v>506</v>
      </c>
      <c r="F34" s="40">
        <v>3380</v>
      </c>
      <c r="G34" s="30" t="s">
        <v>507</v>
      </c>
      <c r="H34" s="40">
        <v>3490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5" t="s">
        <v>506</v>
      </c>
      <c r="F35" s="40">
        <v>3550</v>
      </c>
      <c r="G35" s="30" t="s">
        <v>507</v>
      </c>
      <c r="H35" s="40">
        <v>4570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5" t="s">
        <v>506</v>
      </c>
      <c r="F36" s="40">
        <v>4150</v>
      </c>
      <c r="G36" s="30" t="s">
        <v>507</v>
      </c>
      <c r="H36" s="40">
        <v>4700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5" t="s">
        <v>506</v>
      </c>
      <c r="F37" s="40">
        <v>2340</v>
      </c>
      <c r="G37" s="30" t="s">
        <v>507</v>
      </c>
      <c r="H37" s="40">
        <v>2980</v>
      </c>
      <c r="I37" s="34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5" t="s">
        <v>506</v>
      </c>
      <c r="F38" s="40">
        <v>2970</v>
      </c>
      <c r="G38" s="30" t="s">
        <v>507</v>
      </c>
      <c r="H38" s="40">
        <v>3280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5" t="s">
        <v>506</v>
      </c>
      <c r="F39" s="40">
        <v>4480</v>
      </c>
      <c r="G39" s="30" t="s">
        <v>507</v>
      </c>
      <c r="H39" s="40"/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5" t="s">
        <v>506</v>
      </c>
      <c r="F40" s="40">
        <v>5920</v>
      </c>
      <c r="G40" s="30" t="s">
        <v>507</v>
      </c>
      <c r="H40" s="40">
        <v>7800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5" t="s">
        <v>506</v>
      </c>
      <c r="F41" s="40">
        <v>2380</v>
      </c>
      <c r="G41" s="30" t="s">
        <v>507</v>
      </c>
      <c r="H41" s="40">
        <v>4800</v>
      </c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508</v>
      </c>
      <c r="F42" s="40">
        <v>11000</v>
      </c>
      <c r="G42" s="31"/>
      <c r="H42" s="40"/>
      <c r="I42" s="34" t="s">
        <v>630</v>
      </c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509</v>
      </c>
      <c r="F43" s="40">
        <v>12000</v>
      </c>
      <c r="G43" s="31" t="s">
        <v>510</v>
      </c>
      <c r="H43" s="40">
        <v>14000</v>
      </c>
      <c r="I43" s="34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511</v>
      </c>
      <c r="F44" s="40">
        <v>17000</v>
      </c>
      <c r="G44" s="31"/>
      <c r="H44" s="40"/>
      <c r="I44" s="34" t="s">
        <v>631</v>
      </c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512</v>
      </c>
      <c r="F45" s="40">
        <v>8000</v>
      </c>
      <c r="G45" s="31" t="s">
        <v>513</v>
      </c>
      <c r="H45" s="40">
        <v>10000</v>
      </c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439</v>
      </c>
      <c r="F46" s="40">
        <v>8000</v>
      </c>
      <c r="G46" s="31" t="s">
        <v>514</v>
      </c>
      <c r="H46" s="40">
        <v>7000</v>
      </c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439</v>
      </c>
      <c r="F47" s="40">
        <v>8500</v>
      </c>
      <c r="G47" s="31" t="s">
        <v>514</v>
      </c>
      <c r="H47" s="40">
        <v>7000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439</v>
      </c>
      <c r="F48" s="40">
        <v>8500</v>
      </c>
      <c r="G48" s="31" t="s">
        <v>514</v>
      </c>
      <c r="H48" s="40">
        <v>7000</v>
      </c>
      <c r="I48" s="37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 t="s">
        <v>515</v>
      </c>
      <c r="F49" s="40">
        <v>17900</v>
      </c>
      <c r="G49" s="31"/>
      <c r="H49" s="40"/>
      <c r="I49" s="34" t="s">
        <v>516</v>
      </c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515</v>
      </c>
      <c r="F50" s="40">
        <v>53200</v>
      </c>
      <c r="G50" s="31" t="s">
        <v>517</v>
      </c>
      <c r="H50" s="40">
        <v>19600</v>
      </c>
      <c r="I50" s="34" t="s">
        <v>518</v>
      </c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512</v>
      </c>
      <c r="F51" s="40">
        <v>15000</v>
      </c>
      <c r="G51" s="31" t="s">
        <v>379</v>
      </c>
      <c r="H51" s="40">
        <v>16000</v>
      </c>
      <c r="I51" s="34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512</v>
      </c>
      <c r="F52" s="40">
        <v>8000</v>
      </c>
      <c r="G52" s="31" t="s">
        <v>379</v>
      </c>
      <c r="H52" s="40">
        <v>16000</v>
      </c>
      <c r="I52" s="34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519</v>
      </c>
      <c r="F53" s="40">
        <v>6500</v>
      </c>
      <c r="G53" s="31" t="s">
        <v>520</v>
      </c>
      <c r="H53" s="40">
        <v>8000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519</v>
      </c>
      <c r="F54" s="40">
        <v>8000</v>
      </c>
      <c r="G54" s="31" t="s">
        <v>520</v>
      </c>
      <c r="H54" s="40">
        <v>9000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519</v>
      </c>
      <c r="F55" s="40">
        <v>25000</v>
      </c>
      <c r="G55" s="31" t="s">
        <v>520</v>
      </c>
      <c r="H55" s="40">
        <v>26000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521</v>
      </c>
      <c r="F56" s="40">
        <v>14000</v>
      </c>
      <c r="G56" s="31" t="s">
        <v>522</v>
      </c>
      <c r="H56" s="40">
        <v>10000</v>
      </c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523</v>
      </c>
      <c r="F57" s="40">
        <v>12000</v>
      </c>
      <c r="G57" s="31"/>
      <c r="H57" s="40"/>
      <c r="I57" s="34" t="s">
        <v>632</v>
      </c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524</v>
      </c>
      <c r="F58" s="40">
        <v>5000</v>
      </c>
      <c r="G58" s="31" t="s">
        <v>438</v>
      </c>
      <c r="H58" s="40">
        <v>5000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525</v>
      </c>
      <c r="F59" s="40">
        <v>22500</v>
      </c>
      <c r="G59" s="31" t="s">
        <v>526</v>
      </c>
      <c r="H59" s="40">
        <v>19900</v>
      </c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527</v>
      </c>
      <c r="F60" s="40">
        <v>21000</v>
      </c>
      <c r="G60" s="31" t="s">
        <v>528</v>
      </c>
      <c r="H60" s="40">
        <v>20000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439</v>
      </c>
      <c r="F61" s="40">
        <v>3800</v>
      </c>
      <c r="G61" s="31" t="s">
        <v>514</v>
      </c>
      <c r="H61" s="40">
        <v>3000</v>
      </c>
      <c r="I61" s="34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439</v>
      </c>
      <c r="F62" s="40">
        <v>7500</v>
      </c>
      <c r="G62" s="31" t="s">
        <v>514</v>
      </c>
      <c r="H62" s="40">
        <v>6500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439</v>
      </c>
      <c r="F63" s="40">
        <v>4800</v>
      </c>
      <c r="G63" s="31" t="s">
        <v>514</v>
      </c>
      <c r="H63" s="40">
        <v>4000</v>
      </c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529</v>
      </c>
      <c r="F64" s="40">
        <v>1700</v>
      </c>
      <c r="G64" s="31" t="s">
        <v>530</v>
      </c>
      <c r="H64" s="40">
        <v>2000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529</v>
      </c>
      <c r="F65" s="40">
        <v>2900</v>
      </c>
      <c r="G65" s="31" t="s">
        <v>530</v>
      </c>
      <c r="H65" s="40">
        <v>3400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531</v>
      </c>
      <c r="F66" s="40">
        <v>9500</v>
      </c>
      <c r="G66" s="31" t="s">
        <v>532</v>
      </c>
      <c r="H66" s="40">
        <v>8000</v>
      </c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531</v>
      </c>
      <c r="F67" s="40">
        <v>5000</v>
      </c>
      <c r="G67" s="31" t="s">
        <v>532</v>
      </c>
      <c r="H67" s="40">
        <v>6000</v>
      </c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/>
      <c r="F68" s="28"/>
      <c r="G68" s="31"/>
      <c r="H68" s="28"/>
      <c r="I68" s="34" t="s">
        <v>633</v>
      </c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/>
      <c r="F69" s="40"/>
      <c r="G69" s="31"/>
      <c r="H69" s="40"/>
      <c r="I69" s="34" t="s">
        <v>633</v>
      </c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533</v>
      </c>
      <c r="F70" s="40">
        <v>60000</v>
      </c>
      <c r="G70" s="31" t="s">
        <v>534</v>
      </c>
      <c r="H70" s="40">
        <v>76500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533</v>
      </c>
      <c r="F71" s="40">
        <v>18000</v>
      </c>
      <c r="G71" s="31" t="s">
        <v>534</v>
      </c>
      <c r="H71" s="40">
        <v>28000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533</v>
      </c>
      <c r="F72" s="40">
        <v>18000</v>
      </c>
      <c r="G72" s="31" t="s">
        <v>534</v>
      </c>
      <c r="H72" s="40">
        <v>24000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 t="s">
        <v>535</v>
      </c>
      <c r="F73" s="40">
        <v>11000</v>
      </c>
      <c r="G73" s="31"/>
      <c r="H73" s="40"/>
      <c r="I73" s="34" t="s">
        <v>634</v>
      </c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 t="s">
        <v>535</v>
      </c>
      <c r="F74" s="40">
        <v>14000</v>
      </c>
      <c r="G74" s="31"/>
      <c r="H74" s="40"/>
      <c r="I74" s="34" t="s">
        <v>634</v>
      </c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/>
      <c r="F75" s="40"/>
      <c r="G75" s="31"/>
      <c r="H75" s="40"/>
      <c r="I75" s="34" t="s">
        <v>633</v>
      </c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 t="s">
        <v>536</v>
      </c>
      <c r="F76" s="40">
        <v>180000</v>
      </c>
      <c r="G76" s="31" t="s">
        <v>537</v>
      </c>
      <c r="H76" s="40">
        <v>250000</v>
      </c>
      <c r="I76" s="34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538</v>
      </c>
      <c r="F77" s="40">
        <v>10000</v>
      </c>
      <c r="G77" s="31" t="s">
        <v>539</v>
      </c>
      <c r="H77" s="40">
        <v>10800</v>
      </c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540</v>
      </c>
      <c r="F78" s="40">
        <v>100000</v>
      </c>
      <c r="G78" s="31" t="s">
        <v>536</v>
      </c>
      <c r="H78" s="40">
        <v>45000</v>
      </c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541</v>
      </c>
      <c r="F79" s="40">
        <v>30000</v>
      </c>
      <c r="G79" s="31" t="s">
        <v>542</v>
      </c>
      <c r="H79" s="40">
        <v>30000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543</v>
      </c>
      <c r="F80" s="41">
        <v>1000</v>
      </c>
      <c r="G80" s="32" t="s">
        <v>544</v>
      </c>
      <c r="H80" s="41">
        <v>1000</v>
      </c>
      <c r="I80" s="36" t="s">
        <v>545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5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199" t="s">
        <v>386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5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74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10" t="s">
        <v>700</v>
      </c>
      <c r="F5" s="40">
        <v>40900</v>
      </c>
      <c r="G5" s="77" t="s">
        <v>701</v>
      </c>
      <c r="H5" s="40">
        <v>39800</v>
      </c>
      <c r="I5" s="112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10" t="s">
        <v>700</v>
      </c>
      <c r="F6" s="40">
        <v>14900</v>
      </c>
      <c r="G6" s="77" t="s">
        <v>701</v>
      </c>
      <c r="H6" s="40">
        <v>12800</v>
      </c>
      <c r="I6" s="112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10" t="s">
        <v>700</v>
      </c>
      <c r="F7" s="40">
        <v>6950</v>
      </c>
      <c r="G7" s="77" t="s">
        <v>701</v>
      </c>
      <c r="H7" s="40">
        <v>6900</v>
      </c>
      <c r="I7" s="112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10" t="s">
        <v>700</v>
      </c>
      <c r="F8" s="161">
        <v>3270</v>
      </c>
      <c r="G8" s="77" t="s">
        <v>702</v>
      </c>
      <c r="H8" s="161">
        <v>5000</v>
      </c>
      <c r="I8" s="112" t="s">
        <v>862</v>
      </c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10" t="s">
        <v>700</v>
      </c>
      <c r="F9" s="161">
        <v>2000</v>
      </c>
      <c r="G9" s="77" t="s">
        <v>702</v>
      </c>
      <c r="H9" s="40">
        <v>2000</v>
      </c>
      <c r="I9" s="112" t="s">
        <v>862</v>
      </c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10" t="s">
        <v>700</v>
      </c>
      <c r="F10" s="40">
        <v>1500</v>
      </c>
      <c r="G10" s="77" t="s">
        <v>702</v>
      </c>
      <c r="H10" s="161">
        <v>1000</v>
      </c>
      <c r="I10" s="112" t="s">
        <v>862</v>
      </c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10" t="s">
        <v>700</v>
      </c>
      <c r="F11" s="161">
        <v>2800</v>
      </c>
      <c r="G11" s="77" t="s">
        <v>702</v>
      </c>
      <c r="H11" s="161">
        <v>2500</v>
      </c>
      <c r="I11" s="112" t="s">
        <v>862</v>
      </c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10" t="s">
        <v>700</v>
      </c>
      <c r="F12" s="40">
        <v>14800</v>
      </c>
      <c r="G12" s="77" t="s">
        <v>702</v>
      </c>
      <c r="H12" s="40">
        <v>12000</v>
      </c>
      <c r="I12" s="112" t="s">
        <v>862</v>
      </c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10" t="s">
        <v>700</v>
      </c>
      <c r="F13" s="40">
        <v>2100</v>
      </c>
      <c r="G13" s="77" t="s">
        <v>702</v>
      </c>
      <c r="H13" s="40">
        <v>3000</v>
      </c>
      <c r="I13" s="112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10" t="s">
        <v>700</v>
      </c>
      <c r="F14" s="161">
        <v>2500</v>
      </c>
      <c r="G14" s="77" t="s">
        <v>702</v>
      </c>
      <c r="H14" s="161">
        <v>3000</v>
      </c>
      <c r="I14" s="112" t="s">
        <v>862</v>
      </c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10" t="s">
        <v>700</v>
      </c>
      <c r="F15" s="161">
        <v>1320</v>
      </c>
      <c r="G15" s="77" t="s">
        <v>702</v>
      </c>
      <c r="H15" s="40">
        <v>2000</v>
      </c>
      <c r="I15" s="112" t="s">
        <v>862</v>
      </c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10" t="s">
        <v>700</v>
      </c>
      <c r="F16" s="40">
        <v>5500</v>
      </c>
      <c r="G16" s="77" t="s">
        <v>702</v>
      </c>
      <c r="H16" s="40">
        <v>3000</v>
      </c>
      <c r="I16" s="112" t="s">
        <v>862</v>
      </c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10" t="s">
        <v>700</v>
      </c>
      <c r="F17" s="40">
        <v>2980</v>
      </c>
      <c r="G17" s="77" t="s">
        <v>702</v>
      </c>
      <c r="H17" s="40">
        <v>2500</v>
      </c>
      <c r="I17" s="112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10" t="s">
        <v>700</v>
      </c>
      <c r="F18" s="40">
        <v>2600</v>
      </c>
      <c r="G18" s="77" t="s">
        <v>702</v>
      </c>
      <c r="H18" s="40">
        <v>500</v>
      </c>
      <c r="I18" s="112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10" t="s">
        <v>700</v>
      </c>
      <c r="F19" s="161">
        <v>3200</v>
      </c>
      <c r="G19" s="77" t="s">
        <v>703</v>
      </c>
      <c r="H19" s="40">
        <v>5500</v>
      </c>
      <c r="I19" s="112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10" t="s">
        <v>700</v>
      </c>
      <c r="F20" s="161">
        <v>4900</v>
      </c>
      <c r="G20" s="77" t="s">
        <v>703</v>
      </c>
      <c r="H20" s="40">
        <v>5000</v>
      </c>
      <c r="I20" s="112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10" t="s">
        <v>700</v>
      </c>
      <c r="F21" s="113">
        <v>3780</v>
      </c>
      <c r="G21" s="77" t="s">
        <v>703</v>
      </c>
      <c r="H21" s="114">
        <v>8000</v>
      </c>
      <c r="I21" s="112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10" t="s">
        <v>700</v>
      </c>
      <c r="F22" s="161">
        <v>2860</v>
      </c>
      <c r="G22" s="77" t="s">
        <v>703</v>
      </c>
      <c r="H22" s="40">
        <v>3500</v>
      </c>
      <c r="I22" s="112" t="s">
        <v>862</v>
      </c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10" t="s">
        <v>700</v>
      </c>
      <c r="F23" s="40">
        <v>33000</v>
      </c>
      <c r="G23" s="77" t="s">
        <v>704</v>
      </c>
      <c r="H23" s="40">
        <v>39600</v>
      </c>
      <c r="I23" s="112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10" t="s">
        <v>700</v>
      </c>
      <c r="F24" s="40">
        <v>9900</v>
      </c>
      <c r="G24" s="77" t="s">
        <v>704</v>
      </c>
      <c r="H24" s="40">
        <v>17200</v>
      </c>
      <c r="I24" s="112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10" t="s">
        <v>700</v>
      </c>
      <c r="F25" s="162">
        <v>8500</v>
      </c>
      <c r="G25" s="77" t="s">
        <v>704</v>
      </c>
      <c r="H25" s="40">
        <v>9000</v>
      </c>
      <c r="I25" s="112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10" t="s">
        <v>700</v>
      </c>
      <c r="F26" s="162">
        <v>8920</v>
      </c>
      <c r="G26" s="77" t="s">
        <v>701</v>
      </c>
      <c r="H26" s="40">
        <v>9480</v>
      </c>
      <c r="I26" s="112" t="s">
        <v>863</v>
      </c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110" t="s">
        <v>700</v>
      </c>
      <c r="F27" s="121" t="s">
        <v>814</v>
      </c>
      <c r="G27" s="77" t="s">
        <v>705</v>
      </c>
      <c r="H27" s="121" t="s">
        <v>814</v>
      </c>
      <c r="I27" s="112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110" t="s">
        <v>700</v>
      </c>
      <c r="F28" s="121">
        <v>7000</v>
      </c>
      <c r="G28" s="77" t="s">
        <v>705</v>
      </c>
      <c r="H28" s="121" t="s">
        <v>814</v>
      </c>
      <c r="I28" s="112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110" t="s">
        <v>700</v>
      </c>
      <c r="F29" s="161">
        <v>5900</v>
      </c>
      <c r="G29" s="77" t="s">
        <v>705</v>
      </c>
      <c r="H29" s="40">
        <v>4900</v>
      </c>
      <c r="I29" s="112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110" t="s">
        <v>700</v>
      </c>
      <c r="F30" s="161">
        <v>9070</v>
      </c>
      <c r="G30" s="77" t="s">
        <v>702</v>
      </c>
      <c r="H30" s="161">
        <v>6700</v>
      </c>
      <c r="I30" s="112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110" t="s">
        <v>700</v>
      </c>
      <c r="F31" s="40">
        <v>1290</v>
      </c>
      <c r="G31" s="77" t="s">
        <v>705</v>
      </c>
      <c r="H31" s="40">
        <v>1428</v>
      </c>
      <c r="I31" s="112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110" t="s">
        <v>700</v>
      </c>
      <c r="F32" s="40">
        <v>6900</v>
      </c>
      <c r="G32" s="77" t="s">
        <v>705</v>
      </c>
      <c r="H32" s="40">
        <v>5000</v>
      </c>
      <c r="I32" s="112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110" t="s">
        <v>700</v>
      </c>
      <c r="F33" s="40">
        <v>2450</v>
      </c>
      <c r="G33" s="77" t="s">
        <v>701</v>
      </c>
      <c r="H33" s="40">
        <v>2480</v>
      </c>
      <c r="I33" s="112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110" t="s">
        <v>700</v>
      </c>
      <c r="F34" s="161">
        <v>2990</v>
      </c>
      <c r="G34" s="77" t="s">
        <v>701</v>
      </c>
      <c r="H34" s="40">
        <v>4760</v>
      </c>
      <c r="I34" s="112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110" t="s">
        <v>700</v>
      </c>
      <c r="F35" s="161">
        <v>2990</v>
      </c>
      <c r="G35" s="77" t="s">
        <v>701</v>
      </c>
      <c r="H35" s="40">
        <v>3350</v>
      </c>
      <c r="I35" s="112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110" t="s">
        <v>700</v>
      </c>
      <c r="F36" s="40">
        <v>3990</v>
      </c>
      <c r="G36" s="77" t="s">
        <v>701</v>
      </c>
      <c r="H36" s="40">
        <v>4250</v>
      </c>
      <c r="I36" s="112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110" t="s">
        <v>700</v>
      </c>
      <c r="F37" s="40">
        <v>2990</v>
      </c>
      <c r="G37" s="77" t="s">
        <v>701</v>
      </c>
      <c r="H37" s="40">
        <v>2980</v>
      </c>
      <c r="I37" s="112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110" t="s">
        <v>700</v>
      </c>
      <c r="F38" s="40">
        <v>3200</v>
      </c>
      <c r="G38" s="77" t="s">
        <v>701</v>
      </c>
      <c r="H38" s="40">
        <v>3200</v>
      </c>
      <c r="I38" s="112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110" t="s">
        <v>700</v>
      </c>
      <c r="F39" s="40">
        <v>6550</v>
      </c>
      <c r="G39" s="77" t="s">
        <v>701</v>
      </c>
      <c r="H39" s="40">
        <v>4980</v>
      </c>
      <c r="I39" s="112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110" t="s">
        <v>700</v>
      </c>
      <c r="F40" s="40">
        <v>7650</v>
      </c>
      <c r="G40" s="77" t="s">
        <v>701</v>
      </c>
      <c r="H40" s="40">
        <v>6780</v>
      </c>
      <c r="I40" s="163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110" t="s">
        <v>700</v>
      </c>
      <c r="F41" s="161">
        <v>3260</v>
      </c>
      <c r="G41" s="77" t="s">
        <v>701</v>
      </c>
      <c r="H41" s="40">
        <v>2680</v>
      </c>
      <c r="I41" s="112" t="s">
        <v>706</v>
      </c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110" t="s">
        <v>707</v>
      </c>
      <c r="F42" s="40">
        <v>12000</v>
      </c>
      <c r="G42" s="77" t="s">
        <v>708</v>
      </c>
      <c r="H42" s="40">
        <v>11000</v>
      </c>
      <c r="I42" s="112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77" t="s">
        <v>709</v>
      </c>
      <c r="F43" s="40">
        <v>12000</v>
      </c>
      <c r="G43" s="110" t="s">
        <v>710</v>
      </c>
      <c r="H43" s="40">
        <v>10000</v>
      </c>
      <c r="I43" s="112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110" t="s">
        <v>711</v>
      </c>
      <c r="F44" s="40">
        <v>17000</v>
      </c>
      <c r="G44" s="77" t="s">
        <v>712</v>
      </c>
      <c r="H44" s="40">
        <v>18000</v>
      </c>
      <c r="I44" s="112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110" t="s">
        <v>713</v>
      </c>
      <c r="F45" s="40">
        <v>7000</v>
      </c>
      <c r="G45" s="110" t="s">
        <v>709</v>
      </c>
      <c r="H45" s="40">
        <v>8000</v>
      </c>
      <c r="I45" s="112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110" t="s">
        <v>713</v>
      </c>
      <c r="F46" s="40">
        <v>7500</v>
      </c>
      <c r="G46" s="77" t="s">
        <v>714</v>
      </c>
      <c r="H46" s="40">
        <v>9000</v>
      </c>
      <c r="I46" s="112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110" t="s">
        <v>713</v>
      </c>
      <c r="F47" s="40">
        <v>7500</v>
      </c>
      <c r="G47" s="77" t="s">
        <v>715</v>
      </c>
      <c r="H47" s="40">
        <v>9000</v>
      </c>
      <c r="I47" s="115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110" t="s">
        <v>713</v>
      </c>
      <c r="F48" s="40">
        <v>7500</v>
      </c>
      <c r="G48" s="77" t="s">
        <v>710</v>
      </c>
      <c r="H48" s="40">
        <v>8000</v>
      </c>
      <c r="I48" s="115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110" t="s">
        <v>709</v>
      </c>
      <c r="F49" s="40">
        <v>20000</v>
      </c>
      <c r="G49" s="77" t="s">
        <v>716</v>
      </c>
      <c r="H49" s="40">
        <v>19000</v>
      </c>
      <c r="I49" s="112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110" t="s">
        <v>709</v>
      </c>
      <c r="F50" s="40">
        <v>29000</v>
      </c>
      <c r="G50" s="77" t="s">
        <v>716</v>
      </c>
      <c r="H50" s="40">
        <v>48000</v>
      </c>
      <c r="I50" s="112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110" t="s">
        <v>709</v>
      </c>
      <c r="F51" s="40">
        <v>18000</v>
      </c>
      <c r="G51" s="77" t="s">
        <v>710</v>
      </c>
      <c r="H51" s="40">
        <v>12000</v>
      </c>
      <c r="I51" s="112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110" t="s">
        <v>709</v>
      </c>
      <c r="F52" s="40">
        <v>18000</v>
      </c>
      <c r="G52" s="77" t="s">
        <v>710</v>
      </c>
      <c r="H52" s="40">
        <v>12000</v>
      </c>
      <c r="I52" s="112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110" t="s">
        <v>717</v>
      </c>
      <c r="F53" s="40">
        <v>8000</v>
      </c>
      <c r="G53" s="77" t="s">
        <v>718</v>
      </c>
      <c r="H53" s="40">
        <v>5900</v>
      </c>
      <c r="I53" s="112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110" t="s">
        <v>717</v>
      </c>
      <c r="F54" s="40">
        <v>9000</v>
      </c>
      <c r="G54" s="77" t="s">
        <v>718</v>
      </c>
      <c r="H54" s="40">
        <v>7900</v>
      </c>
      <c r="I54" s="112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110" t="s">
        <v>717</v>
      </c>
      <c r="F55" s="40">
        <v>27000</v>
      </c>
      <c r="G55" s="77" t="s">
        <v>718</v>
      </c>
      <c r="H55" s="40">
        <v>19900</v>
      </c>
      <c r="I55" s="112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110" t="s">
        <v>719</v>
      </c>
      <c r="F56" s="40">
        <v>30000</v>
      </c>
      <c r="G56" s="77" t="s">
        <v>720</v>
      </c>
      <c r="H56" s="40">
        <v>16000</v>
      </c>
      <c r="I56" s="112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110" t="s">
        <v>721</v>
      </c>
      <c r="F57" s="40">
        <v>10900</v>
      </c>
      <c r="G57" s="77" t="s">
        <v>722</v>
      </c>
      <c r="H57" s="40">
        <v>11900</v>
      </c>
      <c r="I57" s="112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76" t="s">
        <v>339</v>
      </c>
      <c r="F58" s="40">
        <v>5000</v>
      </c>
      <c r="G58" s="77" t="s">
        <v>723</v>
      </c>
      <c r="H58" s="40">
        <v>4100</v>
      </c>
      <c r="I58" s="112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76" t="s">
        <v>724</v>
      </c>
      <c r="F59" s="40">
        <v>22500</v>
      </c>
      <c r="G59" s="77" t="s">
        <v>725</v>
      </c>
      <c r="H59" s="40">
        <v>17000</v>
      </c>
      <c r="I59" s="112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76" t="s">
        <v>726</v>
      </c>
      <c r="F60" s="40">
        <v>20000</v>
      </c>
      <c r="G60" s="77" t="s">
        <v>727</v>
      </c>
      <c r="H60" s="40">
        <v>21000</v>
      </c>
      <c r="I60" s="112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76" t="s">
        <v>713</v>
      </c>
      <c r="F61" s="40">
        <v>3000</v>
      </c>
      <c r="G61" s="122" t="s">
        <v>714</v>
      </c>
      <c r="H61" s="40">
        <v>4000</v>
      </c>
      <c r="I61" s="112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76" t="s">
        <v>728</v>
      </c>
      <c r="F62" s="40">
        <v>9000</v>
      </c>
      <c r="G62" s="77" t="s">
        <v>729</v>
      </c>
      <c r="H62" s="40">
        <v>10000</v>
      </c>
      <c r="I62" s="112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76" t="s">
        <v>713</v>
      </c>
      <c r="F63" s="40">
        <v>4500</v>
      </c>
      <c r="G63" s="76" t="s">
        <v>730</v>
      </c>
      <c r="H63" s="40">
        <v>5500</v>
      </c>
      <c r="I63" s="112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76" t="s">
        <v>731</v>
      </c>
      <c r="F64" s="40">
        <v>4700</v>
      </c>
      <c r="G64" s="77" t="s">
        <v>732</v>
      </c>
      <c r="H64" s="40">
        <v>1700</v>
      </c>
      <c r="I64" s="116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76" t="s">
        <v>731</v>
      </c>
      <c r="F65" s="40">
        <v>5200</v>
      </c>
      <c r="G65" s="77" t="s">
        <v>732</v>
      </c>
      <c r="H65" s="40">
        <v>2900</v>
      </c>
      <c r="I65" s="116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76" t="s">
        <v>733</v>
      </c>
      <c r="F66" s="40">
        <v>12000</v>
      </c>
      <c r="G66" s="77" t="s">
        <v>734</v>
      </c>
      <c r="H66" s="40">
        <v>10000</v>
      </c>
      <c r="I66" s="112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76" t="s">
        <v>733</v>
      </c>
      <c r="F67" s="40">
        <v>8000</v>
      </c>
      <c r="G67" s="77" t="s">
        <v>734</v>
      </c>
      <c r="H67" s="40">
        <v>5000</v>
      </c>
      <c r="I67" s="112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76" t="s">
        <v>735</v>
      </c>
      <c r="F68" s="114">
        <v>60000</v>
      </c>
      <c r="G68" s="77" t="s">
        <v>736</v>
      </c>
      <c r="H68" s="114">
        <v>60000</v>
      </c>
      <c r="I68" s="112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76" t="s">
        <v>737</v>
      </c>
      <c r="F69" s="40">
        <v>55000</v>
      </c>
      <c r="G69" s="77" t="s">
        <v>738</v>
      </c>
      <c r="H69" s="40">
        <v>44000</v>
      </c>
      <c r="I69" s="112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76" t="s">
        <v>739</v>
      </c>
      <c r="F70" s="40">
        <v>50000</v>
      </c>
      <c r="G70" s="77" t="s">
        <v>740</v>
      </c>
      <c r="H70" s="40">
        <v>70000</v>
      </c>
      <c r="I70" s="112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76" t="s">
        <v>739</v>
      </c>
      <c r="F71" s="40">
        <v>15000</v>
      </c>
      <c r="G71" s="77" t="s">
        <v>740</v>
      </c>
      <c r="H71" s="40">
        <v>25000</v>
      </c>
      <c r="I71" s="112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76" t="s">
        <v>741</v>
      </c>
      <c r="F72" s="40">
        <v>15000</v>
      </c>
      <c r="G72" s="77" t="s">
        <v>742</v>
      </c>
      <c r="H72" s="40">
        <v>20000</v>
      </c>
      <c r="I72" s="112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76" t="s">
        <v>743</v>
      </c>
      <c r="F73" s="40">
        <v>10000</v>
      </c>
      <c r="G73" s="77" t="s">
        <v>744</v>
      </c>
      <c r="H73" s="40">
        <v>10000</v>
      </c>
      <c r="I73" s="112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76" t="s">
        <v>743</v>
      </c>
      <c r="F74" s="40">
        <v>2000</v>
      </c>
      <c r="G74" s="77" t="s">
        <v>744</v>
      </c>
      <c r="H74" s="40">
        <v>2000</v>
      </c>
      <c r="I74" s="112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76" t="s">
        <v>745</v>
      </c>
      <c r="F75" s="40">
        <v>5000</v>
      </c>
      <c r="G75" s="77" t="s">
        <v>746</v>
      </c>
      <c r="H75" s="40">
        <v>2000</v>
      </c>
      <c r="I75" s="112" t="s">
        <v>747</v>
      </c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76" t="s">
        <v>748</v>
      </c>
      <c r="F76" s="40">
        <v>300000</v>
      </c>
      <c r="G76" s="77" t="s">
        <v>546</v>
      </c>
      <c r="H76" s="40">
        <v>200000</v>
      </c>
      <c r="I76" s="112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76" t="s">
        <v>749</v>
      </c>
      <c r="F77" s="40">
        <v>12000</v>
      </c>
      <c r="G77" s="77" t="s">
        <v>750</v>
      </c>
      <c r="H77" s="40">
        <v>12000</v>
      </c>
      <c r="I77" s="112" t="s">
        <v>751</v>
      </c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76" t="s">
        <v>752</v>
      </c>
      <c r="F78" s="40">
        <v>100000</v>
      </c>
      <c r="G78" s="77" t="s">
        <v>753</v>
      </c>
      <c r="H78" s="40">
        <v>99000</v>
      </c>
      <c r="I78" s="112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76" t="s">
        <v>754</v>
      </c>
      <c r="F79" s="40">
        <v>30000</v>
      </c>
      <c r="G79" s="77" t="s">
        <v>755</v>
      </c>
      <c r="H79" s="40">
        <v>30000</v>
      </c>
      <c r="I79" s="112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18" t="s">
        <v>756</v>
      </c>
      <c r="F80" s="41">
        <v>2000</v>
      </c>
      <c r="G80" s="119" t="s">
        <v>757</v>
      </c>
      <c r="H80" s="41">
        <v>1500</v>
      </c>
      <c r="I80" s="120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H21 F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5" sqref="E5:H41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46100</v>
      </c>
      <c r="E2" s="199" t="s">
        <v>126</v>
      </c>
      <c r="F2" s="199"/>
      <c r="G2" s="199"/>
      <c r="H2" s="199" t="s">
        <v>387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6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10" t="s">
        <v>371</v>
      </c>
      <c r="F5" s="40">
        <v>40000</v>
      </c>
      <c r="G5" s="110" t="s">
        <v>390</v>
      </c>
      <c r="H5" s="40">
        <v>39000</v>
      </c>
      <c r="I5" s="112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10" t="s">
        <v>371</v>
      </c>
      <c r="F6" s="40">
        <v>17000</v>
      </c>
      <c r="G6" s="110" t="s">
        <v>390</v>
      </c>
      <c r="H6" s="40">
        <v>18000</v>
      </c>
      <c r="I6" s="112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10" t="s">
        <v>371</v>
      </c>
      <c r="F7" s="40">
        <v>7500</v>
      </c>
      <c r="G7" s="110" t="s">
        <v>390</v>
      </c>
      <c r="H7" s="40">
        <v>8000</v>
      </c>
      <c r="I7" s="112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10" t="s">
        <v>371</v>
      </c>
      <c r="F8" s="40">
        <v>4600</v>
      </c>
      <c r="G8" s="110" t="s">
        <v>390</v>
      </c>
      <c r="H8" s="40">
        <v>4300</v>
      </c>
      <c r="I8" s="112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10" t="s">
        <v>371</v>
      </c>
      <c r="F9" s="40">
        <v>1500</v>
      </c>
      <c r="G9" s="110" t="s">
        <v>390</v>
      </c>
      <c r="H9" s="40">
        <v>1600</v>
      </c>
      <c r="I9" s="112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10" t="s">
        <v>371</v>
      </c>
      <c r="F10" s="40">
        <v>2700</v>
      </c>
      <c r="G10" s="110" t="s">
        <v>390</v>
      </c>
      <c r="H10" s="40">
        <v>2500</v>
      </c>
      <c r="I10" s="112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10" t="s">
        <v>371</v>
      </c>
      <c r="F11" s="40">
        <v>2300</v>
      </c>
      <c r="G11" s="110" t="s">
        <v>390</v>
      </c>
      <c r="H11" s="40">
        <v>2400</v>
      </c>
      <c r="I11" s="112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10" t="s">
        <v>371</v>
      </c>
      <c r="F12" s="40">
        <v>8500</v>
      </c>
      <c r="G12" s="110" t="s">
        <v>390</v>
      </c>
      <c r="H12" s="40">
        <v>8500</v>
      </c>
      <c r="I12" s="112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10" t="s">
        <v>371</v>
      </c>
      <c r="F13" s="40">
        <v>2400</v>
      </c>
      <c r="G13" s="110" t="s">
        <v>390</v>
      </c>
      <c r="H13" s="40">
        <v>2300</v>
      </c>
      <c r="I13" s="112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10" t="s">
        <v>371</v>
      </c>
      <c r="F14" s="40">
        <v>2000</v>
      </c>
      <c r="G14" s="110" t="s">
        <v>390</v>
      </c>
      <c r="H14" s="40">
        <v>2200</v>
      </c>
      <c r="I14" s="112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10" t="s">
        <v>371</v>
      </c>
      <c r="F15" s="40">
        <v>2500</v>
      </c>
      <c r="G15" s="110" t="s">
        <v>390</v>
      </c>
      <c r="H15" s="40">
        <v>2300</v>
      </c>
      <c r="I15" s="112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10" t="s">
        <v>371</v>
      </c>
      <c r="F16" s="40">
        <v>4400</v>
      </c>
      <c r="G16" s="110" t="s">
        <v>390</v>
      </c>
      <c r="H16" s="40">
        <v>4200</v>
      </c>
      <c r="I16" s="112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10" t="s">
        <v>371</v>
      </c>
      <c r="F17" s="40">
        <v>2500</v>
      </c>
      <c r="G17" s="110" t="s">
        <v>390</v>
      </c>
      <c r="H17" s="40">
        <v>2800</v>
      </c>
      <c r="I17" s="112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10" t="s">
        <v>371</v>
      </c>
      <c r="F18" s="40">
        <v>1900</v>
      </c>
      <c r="G18" s="110" t="s">
        <v>390</v>
      </c>
      <c r="H18" s="40">
        <v>2000</v>
      </c>
      <c r="I18" s="112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10" t="s">
        <v>371</v>
      </c>
      <c r="F19" s="40">
        <v>2500</v>
      </c>
      <c r="G19" s="110" t="s">
        <v>390</v>
      </c>
      <c r="H19" s="40">
        <v>2700</v>
      </c>
      <c r="I19" s="112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10" t="s">
        <v>371</v>
      </c>
      <c r="F20" s="40">
        <v>3000</v>
      </c>
      <c r="G20" s="110" t="s">
        <v>390</v>
      </c>
      <c r="H20" s="40">
        <v>2700</v>
      </c>
      <c r="I20" s="112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10" t="s">
        <v>371</v>
      </c>
      <c r="F21" s="113">
        <v>6000</v>
      </c>
      <c r="G21" s="110" t="s">
        <v>390</v>
      </c>
      <c r="H21" s="114">
        <v>5500</v>
      </c>
      <c r="I21" s="112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10" t="s">
        <v>371</v>
      </c>
      <c r="F22" s="40">
        <v>2000</v>
      </c>
      <c r="G22" s="110" t="s">
        <v>390</v>
      </c>
      <c r="H22" s="40">
        <v>2000</v>
      </c>
      <c r="I22" s="112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10" t="s">
        <v>371</v>
      </c>
      <c r="F23" s="40">
        <v>29000</v>
      </c>
      <c r="G23" s="110" t="s">
        <v>390</v>
      </c>
      <c r="H23" s="40">
        <v>28000</v>
      </c>
      <c r="I23" s="112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10" t="s">
        <v>371</v>
      </c>
      <c r="F24" s="40">
        <v>17000</v>
      </c>
      <c r="G24" s="110" t="s">
        <v>390</v>
      </c>
      <c r="H24" s="40">
        <v>18000</v>
      </c>
      <c r="I24" s="112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10" t="s">
        <v>371</v>
      </c>
      <c r="F25" s="40">
        <v>9000</v>
      </c>
      <c r="G25" s="110" t="s">
        <v>390</v>
      </c>
      <c r="H25" s="40">
        <v>8000</v>
      </c>
      <c r="I25" s="112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10" t="s">
        <v>371</v>
      </c>
      <c r="F26" s="40">
        <v>8000</v>
      </c>
      <c r="G26" s="110" t="s">
        <v>390</v>
      </c>
      <c r="H26" s="40">
        <v>8000</v>
      </c>
      <c r="I26" s="112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110" t="s">
        <v>371</v>
      </c>
      <c r="F27" s="40">
        <v>7500</v>
      </c>
      <c r="G27" s="110" t="s">
        <v>390</v>
      </c>
      <c r="H27" s="40">
        <v>7500</v>
      </c>
      <c r="I27" s="112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110" t="s">
        <v>371</v>
      </c>
      <c r="F28" s="40">
        <v>12000</v>
      </c>
      <c r="G28" s="110" t="s">
        <v>390</v>
      </c>
      <c r="H28" s="40">
        <v>11000</v>
      </c>
      <c r="I28" s="112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110" t="s">
        <v>371</v>
      </c>
      <c r="F29" s="40">
        <v>9000</v>
      </c>
      <c r="G29" s="110" t="s">
        <v>390</v>
      </c>
      <c r="H29" s="40">
        <v>8700</v>
      </c>
      <c r="I29" s="112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110" t="s">
        <v>371</v>
      </c>
      <c r="F30" s="40">
        <v>7000</v>
      </c>
      <c r="G30" s="110" t="s">
        <v>390</v>
      </c>
      <c r="H30" s="40">
        <v>6000</v>
      </c>
      <c r="I30" s="112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110" t="s">
        <v>371</v>
      </c>
      <c r="F31" s="40">
        <v>1400</v>
      </c>
      <c r="G31" s="110" t="s">
        <v>390</v>
      </c>
      <c r="H31" s="40">
        <v>1300</v>
      </c>
      <c r="I31" s="112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110" t="s">
        <v>371</v>
      </c>
      <c r="F32" s="40">
        <v>7500</v>
      </c>
      <c r="G32" s="110" t="s">
        <v>390</v>
      </c>
      <c r="H32" s="40">
        <v>7400</v>
      </c>
      <c r="I32" s="112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110" t="s">
        <v>371</v>
      </c>
      <c r="F33" s="40">
        <v>2500</v>
      </c>
      <c r="G33" s="110" t="s">
        <v>390</v>
      </c>
      <c r="H33" s="40">
        <v>2400</v>
      </c>
      <c r="I33" s="112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110" t="s">
        <v>371</v>
      </c>
      <c r="F34" s="40">
        <v>3000</v>
      </c>
      <c r="G34" s="110" t="s">
        <v>390</v>
      </c>
      <c r="H34" s="40">
        <v>2800</v>
      </c>
      <c r="I34" s="112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110" t="s">
        <v>371</v>
      </c>
      <c r="F35" s="40">
        <v>3900</v>
      </c>
      <c r="G35" s="110" t="s">
        <v>390</v>
      </c>
      <c r="H35" s="40">
        <v>3800</v>
      </c>
      <c r="I35" s="112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110" t="s">
        <v>371</v>
      </c>
      <c r="F36" s="40">
        <v>4100</v>
      </c>
      <c r="G36" s="110" t="s">
        <v>390</v>
      </c>
      <c r="H36" s="40">
        <v>4000</v>
      </c>
      <c r="I36" s="112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110" t="s">
        <v>371</v>
      </c>
      <c r="F37" s="40">
        <v>2600</v>
      </c>
      <c r="G37" s="110" t="s">
        <v>390</v>
      </c>
      <c r="H37" s="40">
        <v>2800</v>
      </c>
      <c r="I37" s="112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110" t="s">
        <v>371</v>
      </c>
      <c r="F38" s="40">
        <v>3100</v>
      </c>
      <c r="G38" s="110" t="s">
        <v>390</v>
      </c>
      <c r="H38" s="40">
        <v>3000</v>
      </c>
      <c r="I38" s="112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110" t="s">
        <v>371</v>
      </c>
      <c r="F39" s="40">
        <v>6500</v>
      </c>
      <c r="G39" s="110" t="s">
        <v>390</v>
      </c>
      <c r="H39" s="40">
        <v>6400</v>
      </c>
      <c r="I39" s="112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110" t="s">
        <v>371</v>
      </c>
      <c r="F40" s="40">
        <v>7650</v>
      </c>
      <c r="G40" s="110" t="s">
        <v>390</v>
      </c>
      <c r="H40" s="40">
        <v>7300</v>
      </c>
      <c r="I40" s="112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110" t="s">
        <v>371</v>
      </c>
      <c r="F41" s="40">
        <v>2500</v>
      </c>
      <c r="G41" s="110" t="s">
        <v>390</v>
      </c>
      <c r="H41" s="40">
        <v>3300</v>
      </c>
      <c r="I41" s="112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76" t="s">
        <v>547</v>
      </c>
      <c r="F42" s="40">
        <v>11000</v>
      </c>
      <c r="G42" s="77" t="s">
        <v>796</v>
      </c>
      <c r="H42" s="40">
        <v>11000</v>
      </c>
      <c r="I42" s="112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76" t="s">
        <v>547</v>
      </c>
      <c r="F43" s="40">
        <v>18000</v>
      </c>
      <c r="G43" s="77" t="s">
        <v>797</v>
      </c>
      <c r="H43" s="40">
        <v>15000</v>
      </c>
      <c r="I43" s="112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76" t="s">
        <v>375</v>
      </c>
      <c r="F44" s="40">
        <v>17000</v>
      </c>
      <c r="G44" s="77" t="s">
        <v>798</v>
      </c>
      <c r="H44" s="40">
        <v>18000</v>
      </c>
      <c r="I44" s="112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76" t="s">
        <v>548</v>
      </c>
      <c r="F45" s="40">
        <v>11000</v>
      </c>
      <c r="G45" s="77" t="s">
        <v>799</v>
      </c>
      <c r="H45" s="40">
        <v>9000</v>
      </c>
      <c r="I45" s="112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76" t="s">
        <v>549</v>
      </c>
      <c r="F46" s="40">
        <v>7000</v>
      </c>
      <c r="G46" s="77" t="s">
        <v>800</v>
      </c>
      <c r="H46" s="40">
        <v>12000</v>
      </c>
      <c r="I46" s="112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76" t="s">
        <v>549</v>
      </c>
      <c r="F47" s="40">
        <v>7000</v>
      </c>
      <c r="G47" s="77" t="s">
        <v>801</v>
      </c>
      <c r="H47" s="40">
        <v>8000</v>
      </c>
      <c r="I47" s="115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76" t="s">
        <v>549</v>
      </c>
      <c r="F48" s="40">
        <v>7000</v>
      </c>
      <c r="G48" s="77" t="s">
        <v>802</v>
      </c>
      <c r="H48" s="40">
        <v>10000</v>
      </c>
      <c r="I48" s="115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76" t="s">
        <v>550</v>
      </c>
      <c r="F49" s="40">
        <v>14000</v>
      </c>
      <c r="G49" s="77" t="s">
        <v>803</v>
      </c>
      <c r="H49" s="40">
        <v>14000</v>
      </c>
      <c r="I49" s="112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76" t="s">
        <v>551</v>
      </c>
      <c r="F50" s="40">
        <v>19600</v>
      </c>
      <c r="G50" s="77" t="s">
        <v>804</v>
      </c>
      <c r="H50" s="40">
        <v>25000</v>
      </c>
      <c r="I50" s="112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76" t="s">
        <v>552</v>
      </c>
      <c r="F51" s="40">
        <v>20000</v>
      </c>
      <c r="G51" s="77" t="s">
        <v>801</v>
      </c>
      <c r="H51" s="40">
        <v>13000</v>
      </c>
      <c r="I51" s="112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76" t="s">
        <v>552</v>
      </c>
      <c r="F52" s="40">
        <v>20000</v>
      </c>
      <c r="G52" s="77" t="s">
        <v>802</v>
      </c>
      <c r="H52" s="40">
        <v>25000</v>
      </c>
      <c r="I52" s="112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76" t="s">
        <v>553</v>
      </c>
      <c r="F53" s="40">
        <v>7500</v>
      </c>
      <c r="G53" s="77" t="s">
        <v>805</v>
      </c>
      <c r="H53" s="40">
        <v>7500</v>
      </c>
      <c r="I53" s="112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76" t="s">
        <v>553</v>
      </c>
      <c r="F54" s="40">
        <v>8500</v>
      </c>
      <c r="G54" s="77" t="s">
        <v>805</v>
      </c>
      <c r="H54" s="40">
        <v>12000</v>
      </c>
      <c r="I54" s="112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76" t="s">
        <v>553</v>
      </c>
      <c r="F55" s="40">
        <v>22000</v>
      </c>
      <c r="G55" s="77" t="s">
        <v>805</v>
      </c>
      <c r="H55" s="40">
        <v>24000</v>
      </c>
      <c r="I55" s="112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76" t="s">
        <v>373</v>
      </c>
      <c r="F56" s="40">
        <v>14000</v>
      </c>
      <c r="G56" s="77" t="s">
        <v>806</v>
      </c>
      <c r="H56" s="40">
        <v>8500</v>
      </c>
      <c r="I56" s="112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76" t="s">
        <v>374</v>
      </c>
      <c r="F57" s="40">
        <v>10900</v>
      </c>
      <c r="G57" s="77" t="s">
        <v>807</v>
      </c>
      <c r="H57" s="40">
        <v>13000</v>
      </c>
      <c r="I57" s="112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76" t="s">
        <v>339</v>
      </c>
      <c r="F58" s="40">
        <v>5000</v>
      </c>
      <c r="G58" s="77" t="s">
        <v>808</v>
      </c>
      <c r="H58" s="40">
        <v>4900</v>
      </c>
      <c r="I58" s="112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76" t="s">
        <v>554</v>
      </c>
      <c r="F59" s="40">
        <v>22500</v>
      </c>
      <c r="G59" s="77" t="s">
        <v>809</v>
      </c>
      <c r="H59" s="40">
        <v>18000</v>
      </c>
      <c r="I59" s="112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76" t="s">
        <v>555</v>
      </c>
      <c r="F60" s="40">
        <v>21900</v>
      </c>
      <c r="G60" s="77" t="s">
        <v>810</v>
      </c>
      <c r="H60" s="40">
        <v>9000</v>
      </c>
      <c r="I60" s="112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76" t="s">
        <v>549</v>
      </c>
      <c r="F61" s="40">
        <v>3500</v>
      </c>
      <c r="G61" s="77" t="s">
        <v>811</v>
      </c>
      <c r="H61" s="40">
        <v>3900</v>
      </c>
      <c r="I61" s="112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76" t="s">
        <v>556</v>
      </c>
      <c r="F62" s="40">
        <v>10000</v>
      </c>
      <c r="G62" s="77" t="s">
        <v>812</v>
      </c>
      <c r="H62" s="40">
        <v>9000</v>
      </c>
      <c r="I62" s="112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76" t="s">
        <v>549</v>
      </c>
      <c r="F63" s="40">
        <v>4000</v>
      </c>
      <c r="G63" s="77" t="s">
        <v>811</v>
      </c>
      <c r="H63" s="40">
        <v>4500</v>
      </c>
      <c r="I63" s="112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76" t="s">
        <v>376</v>
      </c>
      <c r="F64" s="40">
        <v>1500</v>
      </c>
      <c r="G64" s="77" t="s">
        <v>813</v>
      </c>
      <c r="H64" s="40">
        <v>2000</v>
      </c>
      <c r="I64" s="116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76" t="s">
        <v>376</v>
      </c>
      <c r="F65" s="40">
        <v>2900</v>
      </c>
      <c r="G65" s="77" t="s">
        <v>813</v>
      </c>
      <c r="H65" s="40">
        <v>2900</v>
      </c>
      <c r="I65" s="116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76" t="s">
        <v>635</v>
      </c>
      <c r="F66" s="40">
        <v>12000</v>
      </c>
      <c r="G66" s="77" t="s">
        <v>836</v>
      </c>
      <c r="H66" s="40">
        <v>10000</v>
      </c>
      <c r="I66" s="112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76" t="s">
        <v>635</v>
      </c>
      <c r="F67" s="40">
        <v>8000</v>
      </c>
      <c r="G67" s="77" t="s">
        <v>836</v>
      </c>
      <c r="H67" s="40">
        <v>7000</v>
      </c>
      <c r="I67" s="112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76" t="s">
        <v>636</v>
      </c>
      <c r="F68" s="114">
        <v>55000</v>
      </c>
      <c r="G68" s="77" t="s">
        <v>837</v>
      </c>
      <c r="H68" s="114">
        <v>65000</v>
      </c>
      <c r="I68" s="112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76" t="s">
        <v>637</v>
      </c>
      <c r="F69" s="40">
        <v>45000</v>
      </c>
      <c r="G69" s="77" t="s">
        <v>737</v>
      </c>
      <c r="H69" s="40">
        <v>55000</v>
      </c>
      <c r="I69" s="112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76" t="s">
        <v>638</v>
      </c>
      <c r="F70" s="40">
        <v>130000</v>
      </c>
      <c r="G70" s="77" t="s">
        <v>838</v>
      </c>
      <c r="H70" s="40">
        <v>80000</v>
      </c>
      <c r="I70" s="112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76" t="s">
        <v>638</v>
      </c>
      <c r="F71" s="40">
        <v>20000</v>
      </c>
      <c r="G71" s="77" t="s">
        <v>838</v>
      </c>
      <c r="H71" s="40">
        <v>15000</v>
      </c>
      <c r="I71" s="112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76" t="s">
        <v>639</v>
      </c>
      <c r="F72" s="40">
        <v>17000</v>
      </c>
      <c r="G72" s="77" t="s">
        <v>839</v>
      </c>
      <c r="H72" s="40">
        <v>10000</v>
      </c>
      <c r="I72" s="112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76" t="s">
        <v>640</v>
      </c>
      <c r="F73" s="40">
        <v>10000</v>
      </c>
      <c r="G73" s="77" t="s">
        <v>840</v>
      </c>
      <c r="H73" s="40">
        <v>10000</v>
      </c>
      <c r="I73" s="112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76" t="s">
        <v>640</v>
      </c>
      <c r="F74" s="40">
        <v>12000</v>
      </c>
      <c r="G74" s="77" t="s">
        <v>840</v>
      </c>
      <c r="H74" s="40">
        <v>10000</v>
      </c>
      <c r="I74" s="112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76" t="s">
        <v>641</v>
      </c>
      <c r="F75" s="40">
        <v>4000</v>
      </c>
      <c r="G75" s="77" t="s">
        <v>841</v>
      </c>
      <c r="H75" s="40">
        <v>10000</v>
      </c>
      <c r="I75" s="112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76" t="s">
        <v>546</v>
      </c>
      <c r="F76" s="40">
        <v>200000</v>
      </c>
      <c r="G76" s="77" t="s">
        <v>842</v>
      </c>
      <c r="H76" s="40">
        <v>250000</v>
      </c>
      <c r="I76" s="112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76" t="s">
        <v>642</v>
      </c>
      <c r="F77" s="40">
        <v>13000</v>
      </c>
      <c r="G77" s="77" t="s">
        <v>843</v>
      </c>
      <c r="H77" s="40">
        <v>12000</v>
      </c>
      <c r="I77" s="112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76" t="s">
        <v>643</v>
      </c>
      <c r="F78" s="40">
        <v>110000</v>
      </c>
      <c r="G78" s="77" t="s">
        <v>844</v>
      </c>
      <c r="H78" s="40">
        <v>80000</v>
      </c>
      <c r="I78" s="112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76" t="s">
        <v>644</v>
      </c>
      <c r="F79" s="40">
        <v>6000</v>
      </c>
      <c r="G79" s="77" t="s">
        <v>845</v>
      </c>
      <c r="H79" s="40">
        <v>6000</v>
      </c>
      <c r="I79" s="112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18" t="s">
        <v>645</v>
      </c>
      <c r="F80" s="41">
        <v>1000</v>
      </c>
      <c r="G80" s="119" t="s">
        <v>846</v>
      </c>
      <c r="H80" s="41">
        <v>1000</v>
      </c>
      <c r="I80" s="120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H21 F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평균</vt:lpstr>
      <vt:lpstr>문산</vt:lpstr>
      <vt:lpstr>조리</vt:lpstr>
      <vt:lpstr>광탄</vt:lpstr>
      <vt:lpstr>적성</vt:lpstr>
      <vt:lpstr>운정1</vt:lpstr>
      <vt:lpstr>운정2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운정2!Print_Titles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2026-03-24T00:04:44Z</dcterms:modified>
</cp:coreProperties>
</file>