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95C87364-B38B-44A6-A108-0E15565D6518}" xr6:coauthVersionLast="47" xr6:coauthVersionMax="47" xr10:uidLastSave="{00000000-0000-0000-0000-000000000000}"/>
  <bookViews>
    <workbookView xWindow="28065" yWindow="255" windowWidth="28080" windowHeight="1467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3" l="1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K23" i="3"/>
  <c r="J24" i="3"/>
  <c r="K24" i="3"/>
  <c r="J25" i="3"/>
  <c r="K25" i="3"/>
  <c r="J26" i="3"/>
  <c r="K26" i="3"/>
  <c r="J27" i="3"/>
  <c r="K27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7" i="3"/>
  <c r="J78" i="3"/>
  <c r="J79" i="3"/>
  <c r="J80" i="3"/>
  <c r="X8" i="3" l="1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W27" i="3"/>
  <c r="V29" i="3"/>
  <c r="W29" i="3"/>
  <c r="V30" i="3"/>
  <c r="W30" i="3"/>
  <c r="V31" i="3"/>
  <c r="W31" i="3"/>
  <c r="V32" i="3"/>
  <c r="W32" i="3"/>
  <c r="V33" i="3"/>
  <c r="W33" i="3"/>
  <c r="V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1" i="3"/>
  <c r="U21" i="3"/>
  <c r="T22" i="3"/>
  <c r="U22" i="3"/>
  <c r="T23" i="3"/>
  <c r="U23" i="3"/>
  <c r="T24" i="3"/>
  <c r="U24" i="3"/>
  <c r="T26" i="3"/>
  <c r="U26" i="3"/>
  <c r="U27" i="3"/>
  <c r="T28" i="3"/>
  <c r="T29" i="3"/>
  <c r="U29" i="3"/>
  <c r="T30" i="3"/>
  <c r="U30" i="3"/>
  <c r="T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S25" i="3"/>
  <c r="R26" i="3"/>
  <c r="S26" i="3"/>
  <c r="R28" i="3"/>
  <c r="S28" i="3"/>
  <c r="R29" i="3"/>
  <c r="S29" i="3"/>
  <c r="R30" i="3"/>
  <c r="S30" i="3"/>
  <c r="R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Q27" i="3"/>
  <c r="P28" i="3"/>
  <c r="Q28" i="3"/>
  <c r="P29" i="3"/>
  <c r="Q29" i="3"/>
  <c r="P30" i="3"/>
  <c r="Q30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N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N29" i="3"/>
  <c r="O29" i="3"/>
  <c r="N30" i="3"/>
  <c r="O30" i="3"/>
  <c r="N31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4" i="3"/>
  <c r="I24" i="3"/>
  <c r="H25" i="3"/>
  <c r="I25" i="3"/>
  <c r="H26" i="3"/>
  <c r="I26" i="3"/>
  <c r="H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P80" i="3" l="1"/>
  <c r="Q80" i="3"/>
  <c r="L80" i="3" l="1"/>
  <c r="M80" i="3"/>
  <c r="N80" i="3"/>
  <c r="O80" i="3"/>
  <c r="T80" i="3"/>
  <c r="U80" i="3"/>
  <c r="F80" i="3"/>
  <c r="G80" i="3"/>
  <c r="H80" i="3"/>
  <c r="I80" i="3"/>
  <c r="M8" i="3"/>
  <c r="L8" i="3"/>
  <c r="Y7" i="3"/>
  <c r="X7" i="3"/>
  <c r="W7" i="3"/>
  <c r="V7" i="3"/>
  <c r="U7" i="3"/>
  <c r="T7" i="3"/>
  <c r="S7" i="3"/>
  <c r="R7" i="3"/>
  <c r="M7" i="3"/>
  <c r="L7" i="3"/>
  <c r="I7" i="3"/>
  <c r="H7" i="3"/>
  <c r="G7" i="3"/>
  <c r="F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H5" i="3" l="1"/>
  <c r="T5" i="3" l="1"/>
  <c r="P5" i="3"/>
  <c r="X5" i="3" l="1"/>
  <c r="I5" i="3" l="1"/>
  <c r="Y5" i="3" l="1"/>
  <c r="W5" i="3"/>
  <c r="V5" i="3"/>
  <c r="U5" i="3"/>
  <c r="S5" i="3"/>
  <c r="R5" i="3"/>
  <c r="Q5" i="3"/>
  <c r="O5" i="3"/>
  <c r="N5" i="3"/>
  <c r="M5" i="3"/>
  <c r="L5" i="3"/>
  <c r="K5" i="3"/>
  <c r="J5" i="3"/>
  <c r="G5" i="3"/>
  <c r="F5" i="3"/>
  <c r="D2" i="28" l="1"/>
  <c r="D2" i="27"/>
  <c r="D2" i="26"/>
  <c r="D2" i="24"/>
  <c r="D2" i="30"/>
  <c r="D2" i="22"/>
  <c r="D2" i="21"/>
  <c r="D2" i="20"/>
  <c r="D2" i="18"/>
  <c r="Z34" i="3" l="1"/>
  <c r="AB34" i="3" s="1"/>
  <c r="Z35" i="3"/>
  <c r="AB35" i="3" s="1"/>
  <c r="Z33" i="3" l="1"/>
  <c r="AB33" i="3" s="1"/>
  <c r="Z36" i="3"/>
  <c r="AB36" i="3" s="1"/>
  <c r="Z37" i="3"/>
  <c r="AB37" i="3" s="1"/>
  <c r="Z38" i="3"/>
  <c r="AB38" i="3" s="1"/>
  <c r="Z39" i="3"/>
  <c r="AB39" i="3" s="1"/>
  <c r="Z40" i="3"/>
  <c r="AB40" i="3" s="1"/>
  <c r="Z41" i="3"/>
  <c r="AB41" i="3" s="1"/>
  <c r="Z42" i="3"/>
  <c r="AB42" i="3" s="1"/>
  <c r="Z43" i="3"/>
  <c r="Z80" i="3" l="1"/>
  <c r="Z79" i="3"/>
  <c r="Z77" i="3"/>
  <c r="Z75" i="3"/>
  <c r="Z73" i="3"/>
  <c r="Z71" i="3"/>
  <c r="Z69" i="3"/>
  <c r="Z67" i="3"/>
  <c r="Z65" i="3"/>
  <c r="Z63" i="3"/>
  <c r="Z61" i="3"/>
  <c r="Z59" i="3"/>
  <c r="Z57" i="3"/>
  <c r="Z55" i="3"/>
  <c r="Z53" i="3"/>
  <c r="Z51" i="3"/>
  <c r="Z49" i="3"/>
  <c r="Z47" i="3"/>
  <c r="Z45" i="3"/>
  <c r="Z32" i="3"/>
  <c r="Z30" i="3"/>
  <c r="Z28" i="3"/>
  <c r="Z26" i="3"/>
  <c r="Z24" i="3"/>
  <c r="Z22" i="3"/>
  <c r="Z20" i="3"/>
  <c r="Z18" i="3"/>
  <c r="Z16" i="3"/>
  <c r="Z14" i="3"/>
  <c r="Z12" i="3"/>
  <c r="Z10" i="3"/>
  <c r="Z8" i="3"/>
  <c r="Z6" i="3"/>
  <c r="Z78" i="3"/>
  <c r="Z74" i="3"/>
  <c r="Z72" i="3"/>
  <c r="Z70" i="3"/>
  <c r="Z68" i="3"/>
  <c r="Z64" i="3"/>
  <c r="Z62" i="3"/>
  <c r="Z60" i="3"/>
  <c r="AB60" i="3" s="1"/>
  <c r="Z58" i="3"/>
  <c r="Z56" i="3"/>
  <c r="Z54" i="3"/>
  <c r="Z52" i="3"/>
  <c r="Z50" i="3"/>
  <c r="Z48" i="3"/>
  <c r="Z46" i="3"/>
  <c r="Z44" i="3"/>
  <c r="Z31" i="3"/>
  <c r="Z29" i="3"/>
  <c r="Z27" i="3"/>
  <c r="Z25" i="3"/>
  <c r="Z23" i="3"/>
  <c r="Z21" i="3"/>
  <c r="Z19" i="3"/>
  <c r="Z17" i="3"/>
  <c r="Z15" i="3"/>
  <c r="Z13" i="3"/>
  <c r="Z11" i="3"/>
  <c r="Z9" i="3"/>
  <c r="Z7" i="3"/>
  <c r="Z76" i="3"/>
  <c r="Z66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G30" authorId="0" shapeId="0" xr:uid="{1B3182D6-1822-4B21-92A3-7CC2C01A1EF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E75" authorId="0" shapeId="0" xr:uid="{93AD8854-96D9-4C43-B720-92039635E7E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<sst xmlns="http://schemas.openxmlformats.org/spreadsheetml/2006/main" count="3356" uniqueCount="861">
  <si>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</si>
  <si>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</si>
  <si>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</si>
  <si>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</si>
  <si>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</si>
  <si>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</si>
  <si>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</si>
  <si>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</si>
  <si>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</si>
  <si>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</si>
  <si>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</si>
  <si>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</si>
  <si>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</si>
  <si>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</si>
  <si>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</si>
  <si>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</si>
  <si>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</si>
  <si>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</si>
  <si>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</si>
  <si>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</si>
  <si>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</si>
  <si>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</si>
  <si>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</si>
  <si>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</si>
  <si>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</si>
  <si>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</si>
  <si>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</si>
  <si>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</si>
  <si>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</si>
  <si>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</si>
  <si>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</si>
  <si>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</si>
  <si>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</si>
  <si>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</si>
  <si>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</si>
  <si>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</si>
  <si>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</si>
  <si>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</si>
  <si>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</si>
  <si>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</si>
  <si>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</si>
  <si>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</si>
  <si>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</si>
  <si>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</si>
  <si>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</si>
  <si>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</si>
  <si>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</si>
  <si>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</si>
  <si>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</si>
  <si>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</si>
  <si>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</si>
  <si>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</si>
  <si>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</si>
  <si>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</si>
  <si>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</si>
  <si>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</si>
  <si>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</si>
  <si>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</si>
  <si>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</si>
  <si>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</si>
  <si>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</si>
  <si>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</si>
  <si>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</si>
  <si>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</si>
  <si>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</si>
  <si>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</si>
  <si>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</si>
  <si>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</si>
  <si>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</si>
  <si>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</si>
  <si>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</si>
  <si>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</si>
  <si>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</si>
  <si>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</si>
  <si>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</si>
  <si>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</si>
  <si>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</si>
  <si>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</si>
  <si>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</si>
  <si>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</si>
  <si>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</si>
  <si>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</si>
  <si>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</si>
  <si>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</si>
  <si>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</si>
  <si>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</si>
  <si>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</si>
  <si>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</si>
  <si>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</si>
  <si>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</si>
  <si>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</si>
  <si>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</si>
  <si>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</si>
  <si>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</si>
  <si>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</si>
  <si>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</si>
  <si>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</si>
  <si>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</si>
  <si>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</si>
  <si>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</si>
  <si>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</si>
  <si>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</si>
  <si>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</si>
  <si>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</si>
  <si>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</si>
  <si>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</si>
  <si>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</si>
  <si>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</si>
  <si>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</si>
  <si>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</si>
  <si>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</si>
  <si>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</si>
  <si>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</si>
  <si>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</si>
  <si>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</si>
  <si>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</si>
  <si>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</si>
  <si>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</si>
  <si>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</si>
  <si>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</si>
  <si>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</si>
  <si>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</si>
  <si>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</si>
  <si>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</si>
  <si>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</si>
  <si>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</si>
  <si>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</si>
  <si>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</si>
  <si>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</si>
  <si>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</si>
  <si>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</si>
  <si>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</si>
  <si>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</si>
  <si>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</si>
  <si>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</si>
  <si>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</si>
  <si>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</si>
  <si>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</si>
  <si>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</si>
  <si>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</si>
  <si>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</si>
  <si>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</si>
  <si>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</si>
  <si>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</si>
  <si>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</si>
  <si>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</si>
  <si>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</si>
  <si>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</si>
  <si>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</si>
  <si>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</si>
  <si>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</si>
  <si>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</si>
  <si>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</si>
  <si>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</si>
  <si>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</si>
  <si>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</si>
  <si>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</si>
  <si>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</si>
  <si>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</si>
  <si>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</si>
  <si>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</si>
  <si>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</si>
  <si>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</si>
  <si>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</si>
  <si>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</si>
  <si>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</si>
  <si>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</si>
  <si>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</si>
  <si>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</si>
  <si>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</si>
  <si>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</si>
  <si>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</si>
  <si>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</si>
  <si>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</si>
  <si>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</si>
  <si>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</si>
  <si>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</si>
  <si>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</si>
  <si>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</si>
  <si>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</si>
  <si>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</si>
  <si>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</si>
  <si>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</si>
  <si>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</si>
  <si>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</si>
  <si>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</si>
  <si>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</si>
  <si>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</si>
  <si>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</si>
  <si>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</si>
  <si>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</si>
  <si>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</si>
  <si>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</si>
  <si>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</si>
  <si>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</si>
  <si>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</si>
  <si>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</si>
  <si>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</si>
  <si>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</si>
  <si>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</si>
  <si>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</si>
  <si>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</si>
  <si>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</si>
  <si>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</si>
  <si>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</si>
  <si>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</si>
  <si>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</si>
  <si>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</si>
  <si>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</si>
  <si>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</si>
  <si>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</si>
  <si>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</si>
  <si>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</si>
  <si>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</si>
  <si>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</si>
  <si>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</si>
  <si>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</si>
  <si>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</si>
  <si>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</si>
  <si>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</si>
  <si>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</si>
  <si>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</si>
  <si>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</si>
  <si>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</si>
  <si>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</si>
  <si>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</si>
  <si>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</si>
  <si>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</si>
  <si>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</si>
  <si>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</si>
  <si>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</si>
  <si>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</si>
  <si>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</si>
  <si>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</si>
  <si>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</si>
  <si>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</si>
  <si>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</si>
  <si>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</si>
  <si>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</si>
  <si>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</si>
  <si>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</si>
  <si>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</si>
  <si>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</si>
  <si>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</si>
  <si>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</si>
  <si>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</si>
  <si>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</si>
  <si>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</si>
  <si>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</si>
  <si>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</si>
  <si>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</si>
  <si>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</si>
  <si>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</si>
  <si>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</si>
  <si>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</si>
  <si>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</si>
  <si>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</si>
  <si>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</si>
  <si>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</si>
  <si>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</si>
  <si>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</si>
  <si>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</si>
  <si>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</si>
  <si>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</si>
  <si>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</si>
  <si>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</si>
  <si>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</si>
  <si>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</si>
  <si>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</si>
  <si>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</si>
  <si>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</si>
  <si>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</si>
  <si>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</si>
  <si>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</si>
  <si>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</si>
  <si>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</si>
  <si>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</si>
  <si>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</si>
  <si>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</si>
  <si>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</si>
  <si>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</si>
  <si>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</si>
  <si>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</si>
  <si>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</si>
  <si>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</si>
  <si>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</si>
  <si>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</si>
  <si>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</si>
  <si>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</si>
  <si>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</si>
  <si>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</si>
  <si>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</si>
  <si>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</si>
  <si>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</si>
  <si>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</si>
  <si>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</si>
  <si>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</si>
  <si>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</si>
  <si>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</si>
  <si>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</si>
  <si>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</si>
  <si>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</si>
  <si>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</si>
  <si>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</si>
  <si>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</si>
  <si>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</si>
  <si>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</si>
  <si>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</si>
  <si>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</si>
  <si>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</si>
  <si>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</si>
  <si>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</si>
  <si>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</si>
  <si>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</si>
  <si>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</si>
  <si>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</si>
  <si>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</si>
  <si>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</si>
  <si>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</si>
  <si>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</si>
  <si>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</si>
  <si>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</si>
  <si>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</si>
  <si>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</si>
  <si>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</si>
  <si>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</si>
  <si>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</si>
  <si>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</si>
  <si>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</si>
  <si>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</si>
  <si>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</si>
  <si>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</si>
  <si>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</si>
  <si>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</si>
  <si>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</si>
  <si>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</si>
  <si>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</si>
  <si>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</si>
  <si>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</si>
  <si>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</si>
  <si>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</si>
  <si>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</si>
  <si>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</si>
  <si>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</si>
  <si>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</si>
  <si>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</si>
  <si>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</si>
  <si>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</si>
  <si>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</si>
  <si>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</si>
  <si>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</si>
  <si>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</si>
  <si>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</si>
  <si>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</si>
  <si>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</si>
  <si>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</si>
  <si>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</si>
  <si>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</si>
  <si>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</si>
  <si>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</si>
  <si>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</si>
  <si>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</si>
  <si>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</si>
  <si>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</si>
  <si>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</si>
  <si>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</si>
  <si>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</si>
  <si>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</si>
  <si>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</si>
  <si>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</si>
  <si>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</si>
  <si>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</si>
  <si>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</si>
  <si>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</si>
  <si>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</si>
  <si>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</si>
  <si>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</si>
  <si>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</si>
  <si>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</si>
  <si>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</si>
  <si>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</si>
  <si>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</si>
  <si>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</si>
  <si>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</si>
  <si>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</si>
  <si>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</si>
  <si>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</si>
  <si>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</si>
  <si>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</si>
  <si>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</si>
  <si>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</si>
  <si>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</si>
  <si>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</si>
  <si>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</si>
  <si>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</si>
  <si>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</si>
  <si>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</si>
  <si>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</si>
  <si>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</si>
  <si>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</si>
  <si>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</si>
  <si>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</si>
  <si>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</si>
  <si>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</si>
  <si>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</si>
  <si>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</si>
  <si>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</si>
  <si>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</si>
  <si>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</si>
  <si>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박가네 생대구탕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</si>
  <si>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</si>
  <si>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</si>
  <si>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</si>
  <si>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</si>
  <si>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</si>
  <si>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</si>
  <si>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</si>
  <si>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</si>
  <si>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</si>
  <si>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</si>
  <si>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</si>
  <si>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</si>
  <si>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</si>
  <si>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</si>
  <si>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</si>
  <si>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</si>
  <si>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</si>
  <si>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</si>
  <si>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</si>
  <si>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</si>
  <si>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</si>
  <si>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</si>
  <si>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</si>
  <si>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</si>
  <si>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</si>
  <si>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</si>
  <si>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</si>
  <si>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</si>
  <si>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</si>
  <si>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</si>
  <si>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</si>
  <si>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</si>
  <si>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</si>
  <si>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</si>
  <si>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</si>
  <si>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</si>
  <si>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</si>
  <si>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</si>
  <si>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</si>
  <si>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</si>
  <si>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</si>
  <si>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</si>
  <si>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</si>
  <si>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</si>
  <si>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</si>
  <si>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</si>
  <si>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</si>
  <si>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</si>
  <si>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</si>
  <si>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</si>
  <si>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</si>
  <si>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상록칡냉면</t>
    <phoneticPr fontId="1" type="noConversion"/>
  </si>
  <si>
    <t>본죽&amp;비빔밥</t>
    <phoneticPr fontId="1" type="noConversion"/>
  </si>
  <si>
    <t>용만이네김밥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</si>
  <si>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</si>
  <si>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</si>
  <si>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</si>
  <si>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</si>
  <si>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</si>
  <si>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</si>
  <si>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</si>
  <si>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</si>
  <si>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</si>
  <si>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</si>
  <si>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</si>
  <si>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</si>
  <si>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</si>
  <si>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홍익돈가스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</si>
  <si>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</si>
  <si>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</si>
  <si>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</si>
  <si>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</si>
  <si>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</si>
  <si>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</si>
  <si>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</si>
  <si>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</si>
  <si>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</si>
  <si>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</si>
  <si>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</si>
  <si>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</si>
  <si>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</si>
  <si>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</si>
  <si>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</si>
  <si>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</si>
  <si>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</si>
  <si>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</si>
  <si>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</si>
  <si>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</si>
  <si>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</si>
  <si>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</si>
  <si>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</si>
  <si>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</si>
  <si>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</si>
  <si>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</si>
  <si>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</si>
  <si>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</si>
  <si>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</si>
  <si>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</si>
  <si>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</si>
  <si>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</si>
  <si>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</si>
  <si>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</si>
  <si>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</si>
  <si>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</si>
  <si>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</si>
  <si>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</si>
  <si>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</si>
  <si>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</si>
  <si>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</si>
  <si>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</si>
  <si>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</si>
  <si>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</si>
  <si>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</si>
  <si>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</si>
  <si>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</si>
  <si>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</si>
  <si>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</si>
  <si>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</si>
  <si>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</si>
  <si>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</si>
  <si>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</si>
  <si>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</si>
  <si>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</si>
  <si>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</si>
  <si>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</si>
  <si>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</si>
  <si>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</si>
  <si>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</si>
  <si>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</si>
  <si>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</si>
  <si>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</si>
  <si>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</si>
  <si>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</si>
  <si>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</si>
  <si>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</si>
  <si>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</si>
  <si>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</si>
  <si>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</si>
  <si>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</si>
  <si>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</si>
  <si>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</si>
  <si>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</si>
  <si>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</si>
  <si>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</si>
  <si>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</si>
  <si>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</si>
  <si>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</si>
  <si>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</si>
  <si>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</si>
  <si>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</si>
  <si>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</si>
  <si>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</si>
  <si>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</si>
  <si>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</si>
  <si>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</si>
  <si>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</si>
  <si>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</si>
  <si>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</si>
  <si>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</si>
  <si>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</si>
  <si>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</si>
  <si>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</si>
  <si>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</si>
  <si>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</si>
  <si>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</si>
  <si>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</si>
  <si>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</si>
  <si>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</si>
  <si>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</si>
  <si>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</si>
  <si>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</si>
  <si>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</si>
  <si>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</si>
  <si>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</si>
  <si>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</si>
  <si>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</si>
  <si>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</si>
  <si>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</si>
  <si>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</si>
  <si>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</si>
  <si>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</si>
  <si>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</si>
  <si>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_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</si>
  <si>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</si>
  <si>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</si>
  <si>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</si>
  <si>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</si>
  <si>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</si>
  <si>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</si>
  <si>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</si>
  <si>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</si>
  <si>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</si>
  <si>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</si>
  <si>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</si>
  <si>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</si>
  <si>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</si>
  <si>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</si>
  <si>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</si>
  <si>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</si>
  <si>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</si>
  <si>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</si>
  <si>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</si>
  <si>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</si>
  <si>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</si>
  <si>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</si>
  <si>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</si>
  <si>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</si>
  <si>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</si>
  <si>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</si>
  <si>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</si>
  <si>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</si>
  <si>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</si>
  <si>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</si>
  <si>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</si>
  <si>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</si>
  <si>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</si>
  <si>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</si>
  <si>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</si>
  <si>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</si>
  <si>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</si>
  <si>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플랜에어짐</t>
    <phoneticPr fontId="2" type="noConversion"/>
  </si>
  <si>
    <t>와노래방</t>
  </si>
  <si>
    <t>케이비에스노래방</t>
  </si>
  <si>
    <t>아크PC방봉일천점</t>
  </si>
  <si>
    <t>베틀존피시방 봉일천점</t>
    <phoneticPr fontId="2" type="noConversion"/>
  </si>
  <si>
    <t>1월 2차
평균가</t>
    <phoneticPr fontId="1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</si>
  <si>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</si>
  <si>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</si>
  <si>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</si>
  <si>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</si>
  <si>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</si>
  <si>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</si>
  <si>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</si>
  <si>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</si>
  <si>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</si>
  <si>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</si>
  <si>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</si>
  <si>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</si>
  <si>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</si>
  <si>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</si>
  <si>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</si>
  <si>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</si>
  <si>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</si>
  <si>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</si>
  <si>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</si>
  <si>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홈플 수향미, 대진 한수위</t>
    <phoneticPr fontId="1" type="noConversion"/>
  </si>
  <si>
    <t xml:space="preserve">대진: 11호와 12호 가격 동일 </t>
    <phoneticPr fontId="1" type="noConversion"/>
  </si>
  <si>
    <t>두 곳 모두 생물만 판매</t>
    <phoneticPr fontId="1" type="noConversion"/>
  </si>
  <si>
    <t>대진 고등어 크기가  홈플의 두배</t>
    <phoneticPr fontId="1" type="noConversion"/>
  </si>
  <si>
    <t>명가원</t>
    <phoneticPr fontId="1" type="noConversion"/>
  </si>
  <si>
    <t>일품중앙설렁탕</t>
    <phoneticPr fontId="1" type="noConversion"/>
  </si>
  <si>
    <t>서영이갈비마루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</si>
  <si>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</si>
  <si>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</si>
  <si>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</si>
  <si>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</si>
  <si>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</si>
  <si>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</si>
  <si>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</si>
  <si>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</si>
  <si>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</si>
  <si>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</si>
  <si>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</si>
  <si>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</si>
  <si>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</si>
  <si>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</si>
  <si>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</si>
  <si>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</si>
  <si>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</si>
  <si>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</si>
  <si>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</si>
  <si>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</si>
  <si>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</si>
  <si>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</si>
  <si>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</si>
  <si>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</si>
  <si>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</si>
  <si>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</si>
  <si>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</si>
  <si>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</si>
  <si>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</si>
  <si>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</si>
  <si>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</si>
  <si>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</si>
  <si>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</si>
  <si>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</si>
  <si>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</si>
  <si>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</si>
  <si>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</si>
  <si>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</si>
  <si>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</si>
  <si>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</si>
  <si>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</si>
  <si>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</si>
  <si>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</si>
  <si>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</si>
  <si>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</si>
  <si>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</si>
  <si>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</si>
  <si>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</si>
  <si>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</si>
  <si>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</si>
  <si>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</si>
  <si>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</si>
  <si>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</si>
  <si>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환산</t>
  </si>
  <si>
    <t>태창상회</t>
  </si>
  <si>
    <t>시장축산</t>
  </si>
  <si>
    <t>12호 기준</t>
  </si>
  <si>
    <t>중앙수산</t>
  </si>
  <si>
    <t>생물만 있음</t>
  </si>
  <si>
    <t>환산(중앙수산)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</si>
  <si>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</si>
  <si>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</si>
  <si>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</si>
  <si>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</si>
  <si>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</si>
  <si>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</si>
  <si>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</si>
  <si>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</si>
  <si>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</si>
  <si>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</si>
  <si>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</si>
  <si>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</si>
  <si>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</si>
  <si>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</si>
  <si>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</si>
  <si>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12pcs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</si>
  <si>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</si>
  <si>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</si>
  <si>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</si>
  <si>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</si>
  <si>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</si>
  <si>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</si>
  <si>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</si>
  <si>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</si>
  <si>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</si>
  <si>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</si>
  <si>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</si>
  <si>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</si>
  <si>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</si>
  <si>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</si>
  <si>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</si>
  <si>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</si>
  <si>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</si>
  <si>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</si>
  <si>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</si>
  <si>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</si>
  <si>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</si>
  <si>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</si>
  <si>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</si>
  <si>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</si>
  <si>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</si>
  <si>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</si>
  <si>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</si>
  <si>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</si>
  <si>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</si>
  <si>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</si>
  <si>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</si>
  <si>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</si>
  <si>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</si>
  <si>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</si>
  <si>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</si>
  <si>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</si>
  <si>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</si>
  <si>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2월 1차
평균가</t>
    <phoneticPr fontId="1" type="noConversion"/>
  </si>
  <si>
    <t>홈플 300g*2=5,390</t>
    <phoneticPr fontId="1" type="noConversion"/>
  </si>
  <si>
    <t>대진: 오뚜기 5,680원. 백설6390원</t>
    <phoneticPr fontId="1" type="noConversion"/>
  </si>
  <si>
    <t>홈플: 동원135g*4=14,490원 / 대진: 한성150g: 2,670원, 동원135g: 3,150원</t>
    <phoneticPr fontId="1" type="noConversion"/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</si>
  <si>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</si>
  <si>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</si>
  <si>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</si>
  <si>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</si>
  <si>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</si>
  <si>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</si>
  <si>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</si>
  <si>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</si>
  <si>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</si>
  <si>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</si>
  <si>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</si>
  <si>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</si>
  <si>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</si>
  <si>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</si>
  <si>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</si>
  <si>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</si>
  <si>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</si>
  <si>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</si>
  <si>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</si>
  <si>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</si>
  <si>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</si>
  <si>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</si>
  <si>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</si>
  <si>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</si>
  <si>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</si>
  <si>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</si>
  <si>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</si>
  <si>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</si>
  <si>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</si>
  <si>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</si>
  <si>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</si>
  <si>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</si>
  <si>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</si>
  <si>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</si>
  <si>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</si>
  <si>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</si>
  <si>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</si>
  <si>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</si>
  <si>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</si>
  <si>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</si>
  <si>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</si>
  <si>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</si>
  <si>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</si>
  <si>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</si>
  <si>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</si>
  <si>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</si>
  <si>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</si>
  <si>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</si>
  <si>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</si>
  <si>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</si>
  <si>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</si>
  <si>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</si>
  <si>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</si>
  <si>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</si>
  <si>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</si>
  <si>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</si>
  <si>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_</t>
    <phoneticPr fontId="2" type="noConversion"/>
  </si>
  <si>
    <t>하나로/ 국산</t>
    <phoneticPr fontId="1" type="noConversion"/>
  </si>
  <si>
    <t>하나로/국내산 백조기</t>
    <phoneticPr fontId="1" type="noConversion"/>
  </si>
  <si>
    <t>(-)</t>
  </si>
  <si>
    <t xml:space="preserve">      (-)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</si>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</sst>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6" fillId="0" borderId="61" xfId="1" applyFont="1" applyBorder="1" applyAlignment="1">
      <alignment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3" borderId="62" xfId="0" applyFont="1" applyFill="1" applyBorder="1" applyAlignment="1">
      <alignment horizontal="center" vertical="center" shrinkToFit="1"/>
    </xf>
    <xf numFmtId="43" fontId="0" fillId="0" borderId="63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8" xfId="0" applyNumberFormat="1" applyBorder="1">
      <alignment vertical="center"/>
    </xf>
    <xf numFmtId="43" fontId="0" fillId="0" borderId="69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6" fillId="0" borderId="71" xfId="1" applyFont="1" applyBorder="1" applyAlignment="1">
      <alignment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6" fillId="0" borderId="74" xfId="1" applyFont="1" applyBorder="1" applyAlignment="1">
      <alignment vertical="center" shrinkToFit="1"/>
    </xf>
    <xf numFmtId="41" fontId="26" fillId="0" borderId="75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6" xfId="0" applyFont="1" applyBorder="1" applyAlignment="1">
      <alignment horizontal="center" vertical="center" shrinkToFit="1"/>
    </xf>
    <xf numFmtId="41" fontId="6" fillId="0" borderId="77" xfId="1" applyFont="1" applyBorder="1" applyAlignment="1">
      <alignment vertical="center" shrinkToFit="1"/>
    </xf>
    <xf numFmtId="41" fontId="26" fillId="0" borderId="78" xfId="1" applyFont="1" applyFill="1" applyBorder="1" applyAlignment="1">
      <alignment vertical="center" shrinkToFit="1"/>
    </xf>
    <xf numFmtId="0" fontId="9" fillId="0" borderId="79" xfId="0" applyFont="1" applyBorder="1" applyAlignment="1">
      <alignment horizontal="center" vertical="center" shrinkToFit="1"/>
    </xf>
    <xf numFmtId="43" fontId="0" fillId="0" borderId="81" xfId="0" applyNumberFormat="1" applyBorder="1">
      <alignment vertical="center"/>
    </xf>
    <xf numFmtId="43" fontId="0" fillId="0" borderId="82" xfId="0" applyNumberFormat="1" applyBorder="1">
      <alignment vertical="center"/>
    </xf>
    <xf numFmtId="43" fontId="0" fillId="0" borderId="83" xfId="0" applyNumberFormat="1" applyBorder="1">
      <alignment vertical="center"/>
    </xf>
    <xf numFmtId="43" fontId="0" fillId="0" borderId="84" xfId="0" applyNumberFormat="1" applyBorder="1">
      <alignment vertical="center"/>
    </xf>
    <xf numFmtId="43" fontId="0" fillId="0" borderId="85" xfId="0" applyNumberFormat="1" applyBorder="1">
      <alignment vertical="center"/>
    </xf>
    <xf numFmtId="41" fontId="26" fillId="0" borderId="86" xfId="1" applyFont="1" applyFill="1" applyBorder="1" applyAlignment="1">
      <alignment vertical="center" shrinkToFit="1"/>
    </xf>
    <xf numFmtId="41" fontId="26" fillId="0" borderId="87" xfId="1" applyFont="1" applyFill="1" applyBorder="1" applyAlignment="1">
      <alignment vertical="center" shrinkToFit="1"/>
    </xf>
    <xf numFmtId="41" fontId="26" fillId="0" borderId="88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41" fontId="5" fillId="8" borderId="47" xfId="1" applyFont="1" applyFill="1" applyBorder="1" applyAlignment="1">
      <alignment vertical="center" shrinkToFit="1"/>
    </xf>
    <xf numFmtId="41" fontId="5" fillId="8" borderId="57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9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90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91" xfId="0" applyNumberFormat="1" applyFont="1" applyBorder="1" applyAlignment="1">
      <alignment horizontal="right" vertical="center" wrapText="1"/>
    </xf>
    <xf numFmtId="3" fontId="27" fillId="0" borderId="92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91" xfId="0" applyNumberFormat="1" applyFont="1" applyBorder="1" applyAlignment="1">
      <alignment vertical="center" shrinkToFit="1"/>
    </xf>
    <xf numFmtId="176" fontId="29" fillId="0" borderId="93" xfId="2" applyNumberFormat="1" applyFont="1" applyBorder="1" applyAlignment="1">
      <alignment horizontal="center" vertical="center" shrinkToFit="1"/>
    </xf>
    <xf numFmtId="41" fontId="27" fillId="0" borderId="92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4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5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6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92" xfId="0" applyNumberFormat="1" applyFont="1" applyBorder="1" applyAlignment="1">
      <alignment vertical="center" wrapText="1"/>
    </xf>
    <xf numFmtId="3" fontId="27" fillId="0" borderId="97" xfId="0" applyNumberFormat="1" applyFont="1" applyBorder="1" applyAlignment="1">
      <alignment vertical="center" wrapText="1"/>
    </xf>
    <xf numFmtId="0" fontId="27" fillId="0" borderId="92" xfId="0" applyFont="1" applyBorder="1" applyAlignment="1">
      <alignment vertical="center" wrapText="1"/>
    </xf>
    <xf numFmtId="0" fontId="9" fillId="4" borderId="98" xfId="0" applyFont="1" applyFill="1" applyBorder="1" applyAlignment="1">
      <alignment horizontal="center" vertical="center" shrinkToFit="1"/>
    </xf>
    <xf numFmtId="0" fontId="9" fillId="4" borderId="99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101" xfId="2" applyFont="1" applyBorder="1" applyAlignment="1">
      <alignment horizontal="center" vertical="center" shrinkToFit="1"/>
    </xf>
    <xf numFmtId="0" fontId="30" fillId="0" borderId="89" xfId="2" applyFont="1" applyBorder="1" applyAlignment="1">
      <alignment horizontal="center" vertical="center" shrinkToFit="1"/>
    </xf>
    <xf numFmtId="41" fontId="20" fillId="0" borderId="102" xfId="4" applyFont="1" applyBorder="1" applyAlignment="1">
      <alignment horizontal="center" vertical="center" shrinkToFit="1"/>
    </xf>
    <xf numFmtId="176" fontId="30" fillId="0" borderId="101" xfId="2" applyNumberFormat="1" applyFont="1" applyBorder="1" applyAlignment="1">
      <alignment horizontal="center" vertical="center" shrinkToFit="1"/>
    </xf>
    <xf numFmtId="176" fontId="30" fillId="0" borderId="89" xfId="2" applyNumberFormat="1" applyFont="1" applyBorder="1" applyAlignment="1">
      <alignment horizontal="center" vertical="center" shrinkToFit="1"/>
    </xf>
    <xf numFmtId="41" fontId="7" fillId="0" borderId="102" xfId="4" applyFont="1" applyBorder="1" applyAlignment="1">
      <alignment horizontal="center" vertical="center" shrinkToFit="1"/>
    </xf>
    <xf numFmtId="41" fontId="20" fillId="0" borderId="102" xfId="4" applyFont="1" applyBorder="1" applyAlignment="1">
      <alignment horizontal="left" vertical="center"/>
    </xf>
    <xf numFmtId="41" fontId="20" fillId="0" borderId="102" xfId="4" applyFont="1" applyBorder="1" applyAlignment="1">
      <alignment vertical="center"/>
    </xf>
    <xf numFmtId="0" fontId="30" fillId="0" borderId="103" xfId="0" applyFont="1" applyBorder="1" applyAlignment="1">
      <alignment horizontal="center" vertical="center" shrinkToFit="1"/>
    </xf>
    <xf numFmtId="0" fontId="30" fillId="0" borderId="104" xfId="0" applyFont="1" applyBorder="1" applyAlignment="1">
      <alignment horizontal="center" vertical="center" shrinkToFit="1"/>
    </xf>
    <xf numFmtId="41" fontId="20" fillId="0" borderId="105" xfId="4" applyFont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100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  <xf numFmtId="41" fontId="5" fillId="8" borderId="106" xfId="1" applyFont="1" applyFill="1" applyBorder="1" applyAlignment="1">
      <alignment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I10" sqref="I10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68" t="s">
        <v>173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</row>
    <row r="2" spans="1:28" s="1" customFormat="1" ht="25.5" customHeight="1" thickBot="1" x14ac:dyDescent="0.35">
      <c r="B2" s="172" t="s">
        <v>133</v>
      </c>
      <c r="C2" s="173"/>
      <c r="D2" s="15">
        <v>46058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51" t="s">
        <v>105</v>
      </c>
      <c r="C4" s="152" t="s">
        <v>104</v>
      </c>
      <c r="D4" s="152" t="s">
        <v>102</v>
      </c>
      <c r="E4" s="153" t="s">
        <v>103</v>
      </c>
      <c r="F4" s="165" t="s">
        <v>1</v>
      </c>
      <c r="G4" s="166"/>
      <c r="H4" s="165" t="s">
        <v>0</v>
      </c>
      <c r="I4" s="166"/>
      <c r="J4" s="165" t="s">
        <v>388</v>
      </c>
      <c r="K4" s="166"/>
      <c r="L4" s="165" t="s">
        <v>2</v>
      </c>
      <c r="M4" s="166"/>
      <c r="N4" s="165" t="s">
        <v>3</v>
      </c>
      <c r="O4" s="166"/>
      <c r="P4" s="165" t="s">
        <v>145</v>
      </c>
      <c r="Q4" s="166"/>
      <c r="R4" s="165" t="s">
        <v>4</v>
      </c>
      <c r="S4" s="166"/>
      <c r="T4" s="165" t="s">
        <v>143</v>
      </c>
      <c r="U4" s="166"/>
      <c r="V4" s="165" t="s">
        <v>5</v>
      </c>
      <c r="W4" s="166"/>
      <c r="X4" s="165" t="s">
        <v>6</v>
      </c>
      <c r="Y4" s="167"/>
      <c r="Z4" s="47" t="s">
        <v>775</v>
      </c>
      <c r="AA4" s="47" t="s">
        <v>635</v>
      </c>
      <c r="AB4" s="82" t="s">
        <v>50</v>
      </c>
    </row>
    <row r="5" spans="1:28" s="1" customFormat="1" ht="19.5" customHeight="1" x14ac:dyDescent="0.3">
      <c r="A5" s="68"/>
      <c r="B5" s="50">
        <v>1</v>
      </c>
      <c r="C5" s="169" t="s">
        <v>134</v>
      </c>
      <c r="D5" s="51" t="s">
        <v>51</v>
      </c>
      <c r="E5" s="58" t="s">
        <v>315</v>
      </c>
      <c r="F5" s="43">
        <f>문산!F5</f>
        <v>35900</v>
      </c>
      <c r="G5" s="44">
        <f>문산!H5</f>
        <v>37000</v>
      </c>
      <c r="H5" s="43">
        <f>조리!F5</f>
        <v>38900</v>
      </c>
      <c r="I5" s="44">
        <f>조리!H5</f>
        <v>42900</v>
      </c>
      <c r="J5" s="43">
        <f>광탄!F5</f>
        <v>50900</v>
      </c>
      <c r="K5" s="44">
        <f>광탄!H5</f>
        <v>32000</v>
      </c>
      <c r="L5" s="43">
        <f>적성!F5</f>
        <v>35000</v>
      </c>
      <c r="M5" s="44">
        <f>적성!H5</f>
        <v>39500</v>
      </c>
      <c r="N5" s="43">
        <f>운정1!F5</f>
        <v>39900</v>
      </c>
      <c r="O5" s="44">
        <f>운정1!H5</f>
        <v>44900</v>
      </c>
      <c r="P5" s="43">
        <f>운정2!F5</f>
        <v>44900</v>
      </c>
      <c r="Q5" s="44">
        <f>운정2!H5</f>
        <v>33900</v>
      </c>
      <c r="R5" s="43">
        <f>운정3!F5</f>
        <v>39980</v>
      </c>
      <c r="S5" s="44">
        <f>운정3!H5</f>
        <v>34230</v>
      </c>
      <c r="T5" s="43">
        <f>운정5!F5</f>
        <v>35000</v>
      </c>
      <c r="U5" s="44">
        <f>운정5!H5</f>
        <v>39800</v>
      </c>
      <c r="V5" s="43">
        <f>금촌1!F5</f>
        <v>40900</v>
      </c>
      <c r="W5" s="44">
        <f>금촌1!H5</f>
        <v>39800</v>
      </c>
      <c r="X5" s="43">
        <f>금촌2!F5</f>
        <v>39800</v>
      </c>
      <c r="Y5" s="69">
        <f>금촌2!H5</f>
        <v>36800</v>
      </c>
      <c r="Z5" s="48">
        <f t="shared" ref="Z5:Z36" si="0">ROUNDDOWN(AVERAGE(F5:Y5),-2)</f>
        <v>39100</v>
      </c>
      <c r="AA5" s="79">
        <v>39600</v>
      </c>
      <c r="AB5" s="83">
        <f>(Z5-AA5)/AA5*100</f>
        <v>-1.2626262626262625</v>
      </c>
    </row>
    <row r="6" spans="1:28" s="1" customFormat="1" ht="19.5" customHeight="1" x14ac:dyDescent="0.3">
      <c r="A6" s="68"/>
      <c r="B6" s="52">
        <v>2</v>
      </c>
      <c r="C6" s="170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17900</v>
      </c>
      <c r="I6" s="46">
        <f>조리!H6</f>
        <v>23800</v>
      </c>
      <c r="J6" s="45">
        <f>광탄!F6</f>
        <v>9320</v>
      </c>
      <c r="K6" s="46">
        <f>광탄!H6</f>
        <v>9133</v>
      </c>
      <c r="L6" s="45">
        <f>적성!F6</f>
        <v>14000</v>
      </c>
      <c r="M6" s="46">
        <f>적성!H6</f>
        <v>13900</v>
      </c>
      <c r="N6" s="45">
        <f>운정1!F6</f>
        <v>11933</v>
      </c>
      <c r="O6" s="46">
        <f>운정1!H6</f>
        <v>11267</v>
      </c>
      <c r="P6" s="45">
        <f>운정2!F6</f>
        <v>14990</v>
      </c>
      <c r="Q6" s="46">
        <f>운정2!H6</f>
        <v>17500</v>
      </c>
      <c r="R6" s="45">
        <f>운정3!F6</f>
        <v>15900</v>
      </c>
      <c r="S6" s="46">
        <f>운정3!H6</f>
        <v>11900</v>
      </c>
      <c r="T6" s="45">
        <f>운정5!F6</f>
        <v>15000</v>
      </c>
      <c r="U6" s="46">
        <f>운정5!H6</f>
        <v>13200</v>
      </c>
      <c r="V6" s="45">
        <f>금촌1!F6</f>
        <v>14900</v>
      </c>
      <c r="W6" s="46">
        <f>금촌1!H6</f>
        <v>12800</v>
      </c>
      <c r="X6" s="45">
        <f>금촌2!F6</f>
        <v>14900</v>
      </c>
      <c r="Y6" s="70">
        <f>금촌2!H6</f>
        <v>15000</v>
      </c>
      <c r="Z6" s="49">
        <f t="shared" si="0"/>
        <v>14000</v>
      </c>
      <c r="AA6" s="80">
        <v>13900</v>
      </c>
      <c r="AB6" s="84">
        <f t="shared" ref="AB6:AB78" si="1">(Z6-AA6)/AA6*100</f>
        <v>0.71942446043165476</v>
      </c>
    </row>
    <row r="7" spans="1:28" s="1" customFormat="1" ht="19.5" customHeight="1" x14ac:dyDescent="0.3">
      <c r="A7" s="68"/>
      <c r="B7" s="52">
        <v>3</v>
      </c>
      <c r="C7" s="170"/>
      <c r="D7" s="53" t="s">
        <v>140</v>
      </c>
      <c r="E7" s="59" t="s">
        <v>142</v>
      </c>
      <c r="F7" s="45">
        <f>문산!F7</f>
        <v>6990</v>
      </c>
      <c r="G7" s="46">
        <f>문산!H7</f>
        <v>5714</v>
      </c>
      <c r="H7" s="45">
        <f>조리!F7</f>
        <v>6950</v>
      </c>
      <c r="I7" s="46">
        <f>조리!H7</f>
        <v>6980</v>
      </c>
      <c r="J7" s="109"/>
      <c r="K7" s="46">
        <f>광탄!H7</f>
        <v>5300</v>
      </c>
      <c r="L7" s="45">
        <f>적성!F7</f>
        <v>5000</v>
      </c>
      <c r="M7" s="46">
        <f>적성!H7</f>
        <v>6750</v>
      </c>
      <c r="N7" s="45">
        <f>운정1!F7</f>
        <v>6990</v>
      </c>
      <c r="O7" s="110"/>
      <c r="P7" s="109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7100</v>
      </c>
      <c r="Y7" s="70">
        <f>금촌2!H7</f>
        <v>8500</v>
      </c>
      <c r="Z7" s="49">
        <f t="shared" si="0"/>
        <v>6400</v>
      </c>
      <c r="AA7" s="80">
        <v>6400</v>
      </c>
      <c r="AB7" s="84">
        <f t="shared" si="1"/>
        <v>0</v>
      </c>
    </row>
    <row r="8" spans="1:28" s="1" customFormat="1" ht="19.5" customHeight="1" x14ac:dyDescent="0.3">
      <c r="A8" s="68"/>
      <c r="B8" s="52">
        <v>4</v>
      </c>
      <c r="C8" s="170"/>
      <c r="D8" s="53" t="s">
        <v>8</v>
      </c>
      <c r="E8" s="59" t="s">
        <v>52</v>
      </c>
      <c r="F8" s="45">
        <f>문산!F8</f>
        <v>5490</v>
      </c>
      <c r="G8" s="46">
        <f>문산!H8</f>
        <v>4900</v>
      </c>
      <c r="H8" s="45">
        <f>조리!F8</f>
        <v>7000</v>
      </c>
      <c r="I8" s="46">
        <f>조리!H8</f>
        <v>6000</v>
      </c>
      <c r="J8" s="45">
        <f>광탄!F8</f>
        <v>5540</v>
      </c>
      <c r="K8" s="46">
        <f>광탄!H8</f>
        <v>4933</v>
      </c>
      <c r="L8" s="45">
        <f>적성!F8</f>
        <v>6480</v>
      </c>
      <c r="M8" s="46">
        <f>적성!H8</f>
        <v>4700</v>
      </c>
      <c r="N8" s="45">
        <f>운정1!F8</f>
        <v>4990</v>
      </c>
      <c r="O8" s="46">
        <f>운정1!H8</f>
        <v>4900</v>
      </c>
      <c r="P8" s="45">
        <f>운정2!F8</f>
        <v>5490</v>
      </c>
      <c r="Q8" s="46">
        <f>운정2!H8</f>
        <v>4900</v>
      </c>
      <c r="R8" s="45">
        <f>운정3!F8</f>
        <v>4980</v>
      </c>
      <c r="S8" s="46">
        <f>운정3!H8</f>
        <v>3990</v>
      </c>
      <c r="T8" s="45">
        <f>운정5!F8</f>
        <v>4780</v>
      </c>
      <c r="U8" s="46">
        <f>운정5!H8</f>
        <v>15800</v>
      </c>
      <c r="V8" s="45">
        <f>금촌1!F8</f>
        <v>1830</v>
      </c>
      <c r="W8" s="46">
        <f>금촌1!H8</f>
        <v>4500</v>
      </c>
      <c r="X8" s="45">
        <f>금촌2!F8</f>
        <v>5000</v>
      </c>
      <c r="Y8" s="70">
        <f>금촌2!H8</f>
        <v>5000</v>
      </c>
      <c r="Z8" s="49">
        <f t="shared" si="0"/>
        <v>5500</v>
      </c>
      <c r="AA8" s="80">
        <v>5400</v>
      </c>
      <c r="AB8" s="84">
        <f t="shared" si="1"/>
        <v>1.8518518518518516</v>
      </c>
    </row>
    <row r="9" spans="1:28" s="1" customFormat="1" ht="19.5" customHeight="1" x14ac:dyDescent="0.3">
      <c r="A9" s="68"/>
      <c r="B9" s="52">
        <v>5</v>
      </c>
      <c r="C9" s="170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1990</v>
      </c>
      <c r="I9" s="46">
        <f>조리!H9</f>
        <v>2500</v>
      </c>
      <c r="J9" s="45">
        <f>광탄!F9</f>
        <v>2580</v>
      </c>
      <c r="K9" s="46">
        <f>광탄!H9</f>
        <v>2080</v>
      </c>
      <c r="L9" s="45">
        <f>적성!F9</f>
        <v>1480</v>
      </c>
      <c r="M9" s="46">
        <f>적성!H9</f>
        <v>1600</v>
      </c>
      <c r="N9" s="45">
        <f>운정1!F9</f>
        <v>1592</v>
      </c>
      <c r="O9" s="46">
        <f>운정1!H9</f>
        <v>1490</v>
      </c>
      <c r="P9" s="45">
        <f>운정2!F9</f>
        <v>2490</v>
      </c>
      <c r="Q9" s="46">
        <f>운정2!H9</f>
        <v>1490</v>
      </c>
      <c r="R9" s="45">
        <f>운정3!F9</f>
        <v>2180</v>
      </c>
      <c r="S9" s="46">
        <f>운정3!H9</f>
        <v>1480</v>
      </c>
      <c r="T9" s="45">
        <f>운정5!F9</f>
        <v>744</v>
      </c>
      <c r="U9" s="46">
        <f>운정5!H9</f>
        <v>2500</v>
      </c>
      <c r="V9" s="45">
        <f>금촌1!F9</f>
        <v>1560</v>
      </c>
      <c r="W9" s="46">
        <f>금촌1!H9</f>
        <v>2000</v>
      </c>
      <c r="X9" s="45">
        <f>금촌2!F9</f>
        <v>1700</v>
      </c>
      <c r="Y9" s="70">
        <f>금촌2!H9</f>
        <v>1900</v>
      </c>
      <c r="Z9" s="49">
        <f t="shared" si="0"/>
        <v>1900</v>
      </c>
      <c r="AA9" s="80">
        <v>2000</v>
      </c>
      <c r="AB9" s="84">
        <f t="shared" si="1"/>
        <v>-5</v>
      </c>
    </row>
    <row r="10" spans="1:28" s="1" customFormat="1" ht="19.5" customHeight="1" x14ac:dyDescent="0.3">
      <c r="A10" s="68"/>
      <c r="B10" s="52">
        <v>6</v>
      </c>
      <c r="C10" s="170"/>
      <c r="D10" s="53" t="s">
        <v>72</v>
      </c>
      <c r="E10" s="59" t="s">
        <v>75</v>
      </c>
      <c r="F10" s="45">
        <f>문산!F10</f>
        <v>3490</v>
      </c>
      <c r="G10" s="46">
        <f>문산!H10</f>
        <v>1960</v>
      </c>
      <c r="H10" s="45">
        <f>조리!F10</f>
        <v>2200</v>
      </c>
      <c r="I10" s="46">
        <f>조리!H10</f>
        <v>2400</v>
      </c>
      <c r="J10" s="45">
        <f>광탄!F10</f>
        <v>3480</v>
      </c>
      <c r="K10" s="46">
        <f>광탄!H10</f>
        <v>3160</v>
      </c>
      <c r="L10" s="45">
        <f>적성!F10</f>
        <v>1980</v>
      </c>
      <c r="M10" s="46">
        <f>적성!H10</f>
        <v>1700</v>
      </c>
      <c r="N10" s="45">
        <f>운정1!F10</f>
        <v>3990</v>
      </c>
      <c r="O10" s="46">
        <f>운정1!H10</f>
        <v>2500</v>
      </c>
      <c r="P10" s="45">
        <f>운정2!F10</f>
        <v>2990</v>
      </c>
      <c r="Q10" s="46">
        <f>운정2!H10</f>
        <v>1380</v>
      </c>
      <c r="R10" s="45">
        <f>운정3!F10</f>
        <v>2980</v>
      </c>
      <c r="S10" s="46">
        <f>운정3!H10</f>
        <v>3800</v>
      </c>
      <c r="T10" s="45">
        <f>운정5!F10</f>
        <v>2946</v>
      </c>
      <c r="U10" s="46">
        <f>운정5!H10</f>
        <v>2500</v>
      </c>
      <c r="V10" s="45">
        <f>금촌1!F10</f>
        <v>3200</v>
      </c>
      <c r="W10" s="46">
        <f>금촌1!H10</f>
        <v>3000</v>
      </c>
      <c r="X10" s="45">
        <f>금촌2!F10</f>
        <v>3200</v>
      </c>
      <c r="Y10" s="70">
        <f>금촌2!H10</f>
        <v>3100</v>
      </c>
      <c r="Z10" s="49">
        <f t="shared" si="0"/>
        <v>2700</v>
      </c>
      <c r="AA10" s="80">
        <v>2900</v>
      </c>
      <c r="AB10" s="84">
        <f t="shared" si="1"/>
        <v>-6.8965517241379306</v>
      </c>
    </row>
    <row r="11" spans="1:28" s="1" customFormat="1" ht="19.5" customHeight="1" x14ac:dyDescent="0.3">
      <c r="A11" s="68"/>
      <c r="B11" s="52">
        <v>7</v>
      </c>
      <c r="C11" s="170"/>
      <c r="D11" s="53" t="s">
        <v>19</v>
      </c>
      <c r="E11" s="59" t="s">
        <v>57</v>
      </c>
      <c r="F11" s="45">
        <f>문산!F11</f>
        <v>3743</v>
      </c>
      <c r="G11" s="46">
        <f>문산!H11</f>
        <v>1980</v>
      </c>
      <c r="H11" s="45">
        <f>조리!F11</f>
        <v>2990</v>
      </c>
      <c r="I11" s="46">
        <f>조리!H11</f>
        <v>1980</v>
      </c>
      <c r="J11" s="45">
        <f>광탄!F11</f>
        <v>4480</v>
      </c>
      <c r="K11" s="46">
        <f>광탄!H11</f>
        <v>3480</v>
      </c>
      <c r="L11" s="45">
        <f>적성!F11</f>
        <v>3980</v>
      </c>
      <c r="M11" s="46">
        <f>적성!H11</f>
        <v>3600</v>
      </c>
      <c r="N11" s="45">
        <f>운정1!F11</f>
        <v>3990</v>
      </c>
      <c r="O11" s="46">
        <f>운정1!H11</f>
        <v>2500</v>
      </c>
      <c r="P11" s="45">
        <f>운정2!F11</f>
        <v>3790</v>
      </c>
      <c r="Q11" s="46">
        <f>운정2!H11</f>
        <v>3700</v>
      </c>
      <c r="R11" s="45">
        <f>운정3!F11</f>
        <v>2490</v>
      </c>
      <c r="S11" s="46">
        <f>운정3!H11</f>
        <v>2220</v>
      </c>
      <c r="T11" s="45">
        <f>운정5!F11</f>
        <v>4180</v>
      </c>
      <c r="U11" s="46">
        <f>운정5!H11</f>
        <v>3800</v>
      </c>
      <c r="V11" s="45">
        <f>금촌1!F11</f>
        <v>3900</v>
      </c>
      <c r="W11" s="46">
        <f>금촌1!H11</f>
        <v>3500</v>
      </c>
      <c r="X11" s="45">
        <f>금촌2!F11</f>
        <v>2800</v>
      </c>
      <c r="Y11" s="70">
        <f>금촌2!H11</f>
        <v>2750</v>
      </c>
      <c r="Z11" s="49">
        <f t="shared" si="0"/>
        <v>3200</v>
      </c>
      <c r="AA11" s="80">
        <v>3400</v>
      </c>
      <c r="AB11" s="84">
        <f t="shared" si="1"/>
        <v>-5.8823529411764701</v>
      </c>
    </row>
    <row r="12" spans="1:28" s="1" customFormat="1" ht="19.5" customHeight="1" x14ac:dyDescent="0.3">
      <c r="A12" s="68"/>
      <c r="B12" s="52">
        <v>8</v>
      </c>
      <c r="C12" s="170"/>
      <c r="D12" s="53" t="s">
        <v>74</v>
      </c>
      <c r="E12" s="59" t="s">
        <v>313</v>
      </c>
      <c r="F12" s="45">
        <f>문산!F12</f>
        <v>11980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9960</v>
      </c>
      <c r="K12" s="46">
        <f>광탄!H12</f>
        <v>11480</v>
      </c>
      <c r="L12" s="45">
        <f>적성!F12</f>
        <v>14950</v>
      </c>
      <c r="M12" s="46">
        <f>적성!H12</f>
        <v>14000</v>
      </c>
      <c r="N12" s="45">
        <f>운정1!F12</f>
        <v>15180</v>
      </c>
      <c r="O12" s="46">
        <f>운정1!H12</f>
        <v>8625</v>
      </c>
      <c r="P12" s="45">
        <f>운정2!F12</f>
        <v>7990</v>
      </c>
      <c r="Q12" s="46">
        <f>운정2!H12</f>
        <v>11900</v>
      </c>
      <c r="R12" s="45">
        <f>운정3!F12</f>
        <v>14930</v>
      </c>
      <c r="S12" s="46">
        <f>운정3!H12</f>
        <v>7980</v>
      </c>
      <c r="T12" s="45">
        <f>운정5!F12</f>
        <v>6980</v>
      </c>
      <c r="U12" s="46">
        <f>운정5!H12</f>
        <v>13800</v>
      </c>
      <c r="V12" s="45">
        <f>금촌1!F12</f>
        <v>9300</v>
      </c>
      <c r="W12" s="46">
        <f>금촌1!H12</f>
        <v>12000</v>
      </c>
      <c r="X12" s="45">
        <f>금촌2!F12</f>
        <v>11000</v>
      </c>
      <c r="Y12" s="70">
        <f>금촌2!H12</f>
        <v>12900</v>
      </c>
      <c r="Z12" s="49">
        <f t="shared" si="0"/>
        <v>11200</v>
      </c>
      <c r="AA12" s="80">
        <v>11200</v>
      </c>
      <c r="AB12" s="84">
        <f t="shared" si="1"/>
        <v>0</v>
      </c>
    </row>
    <row r="13" spans="1:28" s="1" customFormat="1" ht="19.5" customHeight="1" x14ac:dyDescent="0.3">
      <c r="A13" s="68"/>
      <c r="B13" s="52">
        <v>9</v>
      </c>
      <c r="C13" s="170"/>
      <c r="D13" s="53" t="s">
        <v>20</v>
      </c>
      <c r="E13" s="59" t="s">
        <v>160</v>
      </c>
      <c r="F13" s="45">
        <f>문산!F13</f>
        <v>2990</v>
      </c>
      <c r="G13" s="46">
        <f>문산!H13</f>
        <v>1980</v>
      </c>
      <c r="H13" s="45">
        <f>조리!F13</f>
        <v>2590</v>
      </c>
      <c r="I13" s="46">
        <f>조리!H13</f>
        <v>2500</v>
      </c>
      <c r="J13" s="45">
        <f>광탄!F13</f>
        <v>2480</v>
      </c>
      <c r="K13" s="46">
        <f>광탄!H13</f>
        <v>2390</v>
      </c>
      <c r="L13" s="45">
        <f>적성!F13</f>
        <v>2580</v>
      </c>
      <c r="M13" s="46">
        <f>적성!H13</f>
        <v>1800</v>
      </c>
      <c r="N13" s="45">
        <f>운정1!F13</f>
        <v>2790</v>
      </c>
      <c r="O13" s="46">
        <f>운정1!H13</f>
        <v>1490</v>
      </c>
      <c r="P13" s="45">
        <f>운정2!F13</f>
        <v>2990</v>
      </c>
      <c r="Q13" s="46">
        <f>운정2!H13</f>
        <v>1590</v>
      </c>
      <c r="R13" s="45">
        <f>운정3!F13</f>
        <v>2780</v>
      </c>
      <c r="S13" s="46">
        <f>운정3!H13</f>
        <v>1980</v>
      </c>
      <c r="T13" s="45">
        <f>운정5!F13</f>
        <v>1480</v>
      </c>
      <c r="U13" s="46">
        <f>운정5!H13</f>
        <v>2980</v>
      </c>
      <c r="V13" s="45">
        <f>금촌1!F13</f>
        <v>2100</v>
      </c>
      <c r="W13" s="46">
        <f>금촌1!H13</f>
        <v>3000</v>
      </c>
      <c r="X13" s="45">
        <f>금촌2!F13</f>
        <v>2500</v>
      </c>
      <c r="Y13" s="70">
        <f>금촌2!H13</f>
        <v>2500</v>
      </c>
      <c r="Z13" s="49">
        <f t="shared" si="0"/>
        <v>2300</v>
      </c>
      <c r="AA13" s="80">
        <v>2300</v>
      </c>
      <c r="AB13" s="84">
        <f t="shared" si="1"/>
        <v>0</v>
      </c>
    </row>
    <row r="14" spans="1:28" s="1" customFormat="1" ht="19.5" customHeight="1" x14ac:dyDescent="0.3">
      <c r="A14" s="68"/>
      <c r="B14" s="52">
        <v>10</v>
      </c>
      <c r="C14" s="170"/>
      <c r="D14" s="53" t="s">
        <v>43</v>
      </c>
      <c r="E14" s="59" t="s">
        <v>77</v>
      </c>
      <c r="F14" s="45">
        <f>문산!F14</f>
        <v>4990</v>
      </c>
      <c r="G14" s="46">
        <f>문산!H14</f>
        <v>3980</v>
      </c>
      <c r="H14" s="45">
        <f>조리!F14</f>
        <v>3800</v>
      </c>
      <c r="I14" s="46">
        <f>조리!H14</f>
        <v>3500</v>
      </c>
      <c r="J14" s="45">
        <f>광탄!F14</f>
        <v>5970</v>
      </c>
      <c r="K14" s="46">
        <f>광탄!H14</f>
        <v>5970</v>
      </c>
      <c r="L14" s="45">
        <f>적성!F14</f>
        <v>3980</v>
      </c>
      <c r="M14" s="46">
        <f>적성!H14</f>
        <v>4150</v>
      </c>
      <c r="N14" s="45">
        <f>운정1!F14</f>
        <v>4990</v>
      </c>
      <c r="O14" s="46">
        <f>운정1!H14</f>
        <v>2700</v>
      </c>
      <c r="P14" s="45">
        <f>운정2!F14</f>
        <v>4990</v>
      </c>
      <c r="Q14" s="46">
        <f>운정2!H14</f>
        <v>1800</v>
      </c>
      <c r="R14" s="45">
        <f>운정3!F14</f>
        <v>4188</v>
      </c>
      <c r="S14" s="46">
        <f>운정3!H14</f>
        <v>4480</v>
      </c>
      <c r="T14" s="45">
        <f>운정5!F14</f>
        <v>2988</v>
      </c>
      <c r="U14" s="46">
        <f>운정5!H14</f>
        <v>2980</v>
      </c>
      <c r="V14" s="45">
        <f>금촌1!F14</f>
        <v>2300</v>
      </c>
      <c r="W14" s="46">
        <f>금촌1!H14</f>
        <v>2000</v>
      </c>
      <c r="X14" s="45">
        <f>금촌2!F14</f>
        <v>3000</v>
      </c>
      <c r="Y14" s="70">
        <f>금촌2!H14</f>
        <v>2500</v>
      </c>
      <c r="Z14" s="49">
        <f t="shared" si="0"/>
        <v>3700</v>
      </c>
      <c r="AA14" s="80">
        <v>3800</v>
      </c>
      <c r="AB14" s="84">
        <f t="shared" si="1"/>
        <v>-2.6315789473684208</v>
      </c>
    </row>
    <row r="15" spans="1:28" s="1" customFormat="1" ht="19.5" customHeight="1" x14ac:dyDescent="0.3">
      <c r="A15" s="68"/>
      <c r="B15" s="52">
        <v>11</v>
      </c>
      <c r="C15" s="170"/>
      <c r="D15" s="53" t="s">
        <v>71</v>
      </c>
      <c r="E15" s="59" t="s">
        <v>76</v>
      </c>
      <c r="F15" s="45">
        <f>문산!F15</f>
        <v>2490</v>
      </c>
      <c r="G15" s="46">
        <f>문산!H15</f>
        <v>2490</v>
      </c>
      <c r="H15" s="45">
        <f>조리!F15</f>
        <v>2590</v>
      </c>
      <c r="I15" s="46">
        <f>조리!H15</f>
        <v>2500</v>
      </c>
      <c r="J15" s="45">
        <f>광탄!F15</f>
        <v>2480</v>
      </c>
      <c r="K15" s="46">
        <f>광탄!H15</f>
        <v>2290</v>
      </c>
      <c r="L15" s="45">
        <f>적성!F15</f>
        <v>2480</v>
      </c>
      <c r="M15" s="46">
        <f>적성!H15</f>
        <v>2800</v>
      </c>
      <c r="N15" s="45">
        <f>운정1!F15</f>
        <v>2990</v>
      </c>
      <c r="O15" s="46">
        <f>운정1!H15</f>
        <v>1490</v>
      </c>
      <c r="P15" s="45">
        <f>운정2!F15</f>
        <v>2490</v>
      </c>
      <c r="Q15" s="46">
        <f>운정2!H15</f>
        <v>2290</v>
      </c>
      <c r="R15" s="45">
        <f>운정3!F15</f>
        <v>2480</v>
      </c>
      <c r="S15" s="46">
        <f>운정3!H15</f>
        <v>2480</v>
      </c>
      <c r="T15" s="45">
        <f>운정5!F15</f>
        <v>2380</v>
      </c>
      <c r="U15" s="46">
        <f>운정5!H15</f>
        <v>2800</v>
      </c>
      <c r="V15" s="45">
        <f>금촌1!F15</f>
        <v>1080</v>
      </c>
      <c r="W15" s="46">
        <f>금촌1!H15</f>
        <v>2000</v>
      </c>
      <c r="X15" s="45">
        <f>금촌2!F15</f>
        <v>2000</v>
      </c>
      <c r="Y15" s="70">
        <f>금촌2!H15</f>
        <v>2450</v>
      </c>
      <c r="Z15" s="49">
        <f t="shared" si="0"/>
        <v>2300</v>
      </c>
      <c r="AA15" s="80">
        <v>2300</v>
      </c>
      <c r="AB15" s="84">
        <f t="shared" si="1"/>
        <v>0</v>
      </c>
    </row>
    <row r="16" spans="1:28" s="1" customFormat="1" ht="19.5" customHeight="1" x14ac:dyDescent="0.3">
      <c r="A16" s="68"/>
      <c r="B16" s="52">
        <v>12</v>
      </c>
      <c r="C16" s="170"/>
      <c r="D16" s="53" t="s">
        <v>53</v>
      </c>
      <c r="E16" s="59" t="s">
        <v>159</v>
      </c>
      <c r="F16" s="45">
        <f>문산!F16</f>
        <v>4495</v>
      </c>
      <c r="G16" s="46">
        <f>문산!H16</f>
        <v>4980</v>
      </c>
      <c r="H16" s="45">
        <f>조리!F16</f>
        <v>5900</v>
      </c>
      <c r="I16" s="46">
        <f>조리!H16</f>
        <v>5900</v>
      </c>
      <c r="J16" s="45">
        <f>광탄!F16</f>
        <v>4980</v>
      </c>
      <c r="K16" s="46">
        <f>광탄!H16</f>
        <v>4000</v>
      </c>
      <c r="L16" s="45">
        <f>적성!F16</f>
        <v>6900</v>
      </c>
      <c r="M16" s="46">
        <f>적성!H16</f>
        <v>3800</v>
      </c>
      <c r="N16" s="45">
        <f>운정1!F16</f>
        <v>3740</v>
      </c>
      <c r="O16" s="46">
        <f>운정1!H16</f>
        <v>3900</v>
      </c>
      <c r="P16" s="45">
        <f>운정2!F16</f>
        <v>5550</v>
      </c>
      <c r="Q16" s="46">
        <f>운정2!H16</f>
        <v>3740</v>
      </c>
      <c r="R16" s="45">
        <f>운정3!F16</f>
        <v>5980</v>
      </c>
      <c r="S16" s="46">
        <f>운정3!H16</f>
        <v>5533</v>
      </c>
      <c r="T16" s="45">
        <f>운정5!F16</f>
        <v>3760</v>
      </c>
      <c r="U16" s="46">
        <f>운정5!H16</f>
        <v>6800</v>
      </c>
      <c r="V16" s="45">
        <f>금촌1!F16</f>
        <v>6500</v>
      </c>
      <c r="W16" s="46">
        <f>금촌1!H16</f>
        <v>3000</v>
      </c>
      <c r="X16" s="45">
        <f>금촌2!F16</f>
        <v>7000</v>
      </c>
      <c r="Y16" s="70">
        <f>금촌2!H16</f>
        <v>6000</v>
      </c>
      <c r="Z16" s="49">
        <f t="shared" si="0"/>
        <v>5100</v>
      </c>
      <c r="AA16" s="80">
        <v>4700</v>
      </c>
      <c r="AB16" s="84">
        <f t="shared" si="1"/>
        <v>8.5106382978723403</v>
      </c>
    </row>
    <row r="17" spans="1:28" s="1" customFormat="1" ht="19.5" customHeight="1" x14ac:dyDescent="0.3">
      <c r="A17" s="68"/>
      <c r="B17" s="52">
        <v>13</v>
      </c>
      <c r="C17" s="170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3900</v>
      </c>
      <c r="I17" s="46">
        <f>조리!H17</f>
        <v>3500</v>
      </c>
      <c r="J17" s="45">
        <f>광탄!F17</f>
        <v>4000</v>
      </c>
      <c r="K17" s="46">
        <f>광탄!H17</f>
        <v>3280</v>
      </c>
      <c r="L17" s="45">
        <f>적성!F17</f>
        <v>3400</v>
      </c>
      <c r="M17" s="46">
        <f>적성!H17</f>
        <v>2000</v>
      </c>
      <c r="N17" s="45">
        <f>운정1!F17</f>
        <v>3490</v>
      </c>
      <c r="O17" s="46">
        <f>운정1!H17</f>
        <v>2500</v>
      </c>
      <c r="P17" s="45">
        <f>운정2!F17</f>
        <v>4705</v>
      </c>
      <c r="Q17" s="46">
        <f>운정2!H17</f>
        <v>3900</v>
      </c>
      <c r="R17" s="45">
        <f>운정3!F17</f>
        <v>3480</v>
      </c>
      <c r="S17" s="46">
        <f>운정3!H17</f>
        <v>3480</v>
      </c>
      <c r="T17" s="45">
        <f>운정5!F17</f>
        <v>2180</v>
      </c>
      <c r="U17" s="46">
        <f>운정5!H17</f>
        <v>3980</v>
      </c>
      <c r="V17" s="45">
        <f>금촌1!F17</f>
        <v>2980</v>
      </c>
      <c r="W17" s="46">
        <f>금촌1!H17</f>
        <v>2500</v>
      </c>
      <c r="X17" s="45">
        <f>금촌2!F17</f>
        <v>3500</v>
      </c>
      <c r="Y17" s="70">
        <f>금촌2!H17</f>
        <v>3000</v>
      </c>
      <c r="Z17" s="49">
        <f t="shared" si="0"/>
        <v>3300</v>
      </c>
      <c r="AA17" s="80">
        <v>3100</v>
      </c>
      <c r="AB17" s="84">
        <f t="shared" si="1"/>
        <v>6.4516129032258061</v>
      </c>
    </row>
    <row r="18" spans="1:28" s="1" customFormat="1" ht="19.5" customHeight="1" x14ac:dyDescent="0.3">
      <c r="A18" s="68"/>
      <c r="B18" s="52">
        <v>14</v>
      </c>
      <c r="C18" s="170"/>
      <c r="D18" s="53" t="s">
        <v>65</v>
      </c>
      <c r="E18" s="59" t="s">
        <v>168</v>
      </c>
      <c r="F18" s="45">
        <f>문산!F18</f>
        <v>1990</v>
      </c>
      <c r="G18" s="46">
        <f>문산!H18</f>
        <v>1980</v>
      </c>
      <c r="H18" s="45">
        <f>조리!F18</f>
        <v>1500</v>
      </c>
      <c r="I18" s="46">
        <f>조리!H18</f>
        <v>2680</v>
      </c>
      <c r="J18" s="45">
        <f>광탄!F18</f>
        <v>2690</v>
      </c>
      <c r="K18" s="46">
        <f>광탄!H18</f>
        <v>2600</v>
      </c>
      <c r="L18" s="45">
        <f>적성!F18</f>
        <v>1200</v>
      </c>
      <c r="M18" s="46">
        <f>적성!H18</f>
        <v>2480</v>
      </c>
      <c r="N18" s="45">
        <f>운정1!F18</f>
        <v>983</v>
      </c>
      <c r="O18" s="46">
        <f>운정1!H18</f>
        <v>1113</v>
      </c>
      <c r="P18" s="45">
        <f>운정2!F18</f>
        <v>2600</v>
      </c>
      <c r="Q18" s="46">
        <f>운정2!H18</f>
        <v>2490</v>
      </c>
      <c r="R18" s="45">
        <f>운정3!F18</f>
        <v>2340</v>
      </c>
      <c r="S18" s="46">
        <f>운정3!H18</f>
        <v>2100</v>
      </c>
      <c r="T18" s="45">
        <f>운정5!F18</f>
        <v>2180</v>
      </c>
      <c r="U18" s="46">
        <f>운정5!H18</f>
        <v>1800</v>
      </c>
      <c r="V18" s="45">
        <f>금촌1!F18</f>
        <v>2600</v>
      </c>
      <c r="W18" s="46">
        <f>금촌1!H18</f>
        <v>500</v>
      </c>
      <c r="X18" s="45">
        <f>금촌2!F18</f>
        <v>2500</v>
      </c>
      <c r="Y18" s="70">
        <f>금촌2!H18</f>
        <v>2500</v>
      </c>
      <c r="Z18" s="49">
        <f t="shared" si="0"/>
        <v>2000</v>
      </c>
      <c r="AA18" s="80">
        <v>2000</v>
      </c>
      <c r="AB18" s="84">
        <f t="shared" si="1"/>
        <v>0</v>
      </c>
    </row>
    <row r="19" spans="1:28" s="1" customFormat="1" ht="19.5" customHeight="1" x14ac:dyDescent="0.3">
      <c r="A19" s="68"/>
      <c r="B19" s="52">
        <v>15</v>
      </c>
      <c r="C19" s="170"/>
      <c r="D19" s="53" t="s">
        <v>7</v>
      </c>
      <c r="E19" s="59" t="s">
        <v>58</v>
      </c>
      <c r="F19" s="45">
        <f>문산!F19</f>
        <v>3996</v>
      </c>
      <c r="G19" s="46">
        <f>문산!H19</f>
        <v>3000</v>
      </c>
      <c r="H19" s="45">
        <f>조리!F19</f>
        <v>8900</v>
      </c>
      <c r="I19" s="46">
        <f>조리!H19</f>
        <v>4980</v>
      </c>
      <c r="J19" s="45">
        <f>광탄!F19</f>
        <v>1330</v>
      </c>
      <c r="K19" s="46">
        <f>광탄!H19</f>
        <v>2300</v>
      </c>
      <c r="L19" s="45">
        <f>적성!F19</f>
        <v>5000</v>
      </c>
      <c r="M19" s="46">
        <f>적성!H19</f>
        <v>6500</v>
      </c>
      <c r="N19" s="45">
        <f>운정1!F19</f>
        <v>3198</v>
      </c>
      <c r="O19" s="46">
        <f>운정1!H19</f>
        <v>2500</v>
      </c>
      <c r="P19" s="45">
        <f>운정2!F19</f>
        <v>2997</v>
      </c>
      <c r="Q19" s="46">
        <f>운정2!H19</f>
        <v>2100</v>
      </c>
      <c r="R19" s="45">
        <f>운정3!F19</f>
        <v>3196</v>
      </c>
      <c r="S19" s="46">
        <f>운정3!H19</f>
        <v>1650</v>
      </c>
      <c r="T19" s="45">
        <f>운정5!F19</f>
        <v>2165</v>
      </c>
      <c r="U19" s="46">
        <f>운정5!H19</f>
        <v>2466</v>
      </c>
      <c r="V19" s="45">
        <f>금촌1!F19</f>
        <v>3450</v>
      </c>
      <c r="W19" s="46">
        <f>금촌1!H19</f>
        <v>5000</v>
      </c>
      <c r="X19" s="45">
        <f>금촌2!F19</f>
        <v>2500</v>
      </c>
      <c r="Y19" s="70">
        <f>금촌2!H19</f>
        <v>2500</v>
      </c>
      <c r="Z19" s="49">
        <f t="shared" si="0"/>
        <v>3400</v>
      </c>
      <c r="AA19" s="80">
        <v>3100</v>
      </c>
      <c r="AB19" s="84">
        <f t="shared" si="1"/>
        <v>9.67741935483871</v>
      </c>
    </row>
    <row r="20" spans="1:28" s="1" customFormat="1" ht="19.5" customHeight="1" x14ac:dyDescent="0.3">
      <c r="A20" s="68"/>
      <c r="B20" s="52">
        <v>16</v>
      </c>
      <c r="C20" s="170"/>
      <c r="D20" s="53" t="s">
        <v>10</v>
      </c>
      <c r="E20" s="59" t="s">
        <v>59</v>
      </c>
      <c r="F20" s="45">
        <f>문산!F20</f>
        <v>2998</v>
      </c>
      <c r="G20" s="46">
        <f>문산!H20</f>
        <v>6000</v>
      </c>
      <c r="H20" s="45">
        <f>조리!F20</f>
        <v>8900</v>
      </c>
      <c r="I20" s="46">
        <f>조리!H20</f>
        <v>4500</v>
      </c>
      <c r="J20" s="45">
        <f>광탄!F20</f>
        <v>3495</v>
      </c>
      <c r="K20" s="46">
        <f>광탄!H20</f>
        <v>3966</v>
      </c>
      <c r="L20" s="45">
        <f>적성!F20</f>
        <v>5000</v>
      </c>
      <c r="M20" s="46">
        <f>적성!H20</f>
        <v>6300</v>
      </c>
      <c r="N20" s="45">
        <f>운정1!F20</f>
        <v>3498</v>
      </c>
      <c r="O20" s="46">
        <f>운정1!H20</f>
        <v>2633</v>
      </c>
      <c r="P20" s="45">
        <f>운정2!F20</f>
        <v>3198</v>
      </c>
      <c r="Q20" s="46">
        <f>운정2!H20</f>
        <v>2450</v>
      </c>
      <c r="R20" s="45">
        <f>운정3!F20</f>
        <v>5450</v>
      </c>
      <c r="S20" s="46">
        <f>운정3!H20</f>
        <v>2640</v>
      </c>
      <c r="T20" s="45">
        <f>운정5!F20</f>
        <v>3173</v>
      </c>
      <c r="U20" s="46">
        <f>운정5!H20</f>
        <v>1633</v>
      </c>
      <c r="V20" s="45">
        <f>금촌1!F20</f>
        <v>4500</v>
      </c>
      <c r="W20" s="46">
        <f>금촌1!H20</f>
        <v>4000</v>
      </c>
      <c r="X20" s="45">
        <f>금촌2!F20</f>
        <v>3000</v>
      </c>
      <c r="Y20" s="70">
        <f>금촌2!H20</f>
        <v>2500</v>
      </c>
      <c r="Z20" s="49">
        <f t="shared" si="0"/>
        <v>3900</v>
      </c>
      <c r="AA20" s="80">
        <v>3800</v>
      </c>
      <c r="AB20" s="84">
        <f t="shared" si="1"/>
        <v>2.6315789473684208</v>
      </c>
    </row>
    <row r="21" spans="1:28" s="1" customFormat="1" ht="19.5" customHeight="1" x14ac:dyDescent="0.3">
      <c r="A21" s="68"/>
      <c r="B21" s="52">
        <v>17</v>
      </c>
      <c r="C21" s="170"/>
      <c r="D21" s="53" t="s">
        <v>80</v>
      </c>
      <c r="E21" s="59" t="s">
        <v>151</v>
      </c>
      <c r="F21" s="45">
        <f>문산!F21</f>
        <v>5648</v>
      </c>
      <c r="G21" s="46">
        <f>문산!H21</f>
        <v>6980</v>
      </c>
      <c r="H21" s="45">
        <f>조리!F21</f>
        <v>3590</v>
      </c>
      <c r="I21" s="46">
        <f>조리!H21</f>
        <v>3000</v>
      </c>
      <c r="J21" s="45">
        <f>광탄!F21</f>
        <v>10980</v>
      </c>
      <c r="K21" s="46">
        <f>광탄!H21</f>
        <v>6500</v>
      </c>
      <c r="L21" s="45">
        <f>적성!F21</f>
        <v>6980</v>
      </c>
      <c r="M21" s="46">
        <f>적성!H21</f>
        <v>6980</v>
      </c>
      <c r="N21" s="45">
        <f>운정1!F21</f>
        <v>9158</v>
      </c>
      <c r="O21" s="46">
        <f>운정1!H21</f>
        <v>3980</v>
      </c>
      <c r="P21" s="45">
        <f>운정2!F21</f>
        <v>5610</v>
      </c>
      <c r="Q21" s="46">
        <f>운정2!H21</f>
        <v>5160</v>
      </c>
      <c r="R21" s="45">
        <f>운정3!F21</f>
        <v>7130</v>
      </c>
      <c r="S21" s="46">
        <f>운정3!H21</f>
        <v>8325</v>
      </c>
      <c r="T21" s="45">
        <f>운정5!F21</f>
        <v>9830</v>
      </c>
      <c r="U21" s="46">
        <f>운정5!H21</f>
        <v>5000</v>
      </c>
      <c r="V21" s="45">
        <f>금촌1!F21</f>
        <v>1960</v>
      </c>
      <c r="W21" s="46">
        <f>금촌1!H21</f>
        <v>4600</v>
      </c>
      <c r="X21" s="45">
        <f>금촌2!F21</f>
        <v>4500</v>
      </c>
      <c r="Y21" s="70">
        <f>금촌2!H21</f>
        <v>4000</v>
      </c>
      <c r="Z21" s="49">
        <f t="shared" si="0"/>
        <v>5900</v>
      </c>
      <c r="AA21" s="80">
        <v>5500</v>
      </c>
      <c r="AB21" s="84">
        <f t="shared" si="1"/>
        <v>7.2727272727272725</v>
      </c>
    </row>
    <row r="22" spans="1:28" s="1" customFormat="1" ht="18.75" customHeight="1" x14ac:dyDescent="0.3">
      <c r="A22" s="68"/>
      <c r="B22" s="54">
        <v>18</v>
      </c>
      <c r="C22" s="171"/>
      <c r="D22" s="92" t="s">
        <v>60</v>
      </c>
      <c r="E22" s="93" t="s">
        <v>66</v>
      </c>
      <c r="F22" s="45">
        <f>문산!F22</f>
        <v>4990</v>
      </c>
      <c r="G22" s="46">
        <f>문산!H22</f>
        <v>3980</v>
      </c>
      <c r="H22" s="45">
        <f>조리!F22</f>
        <v>3980</v>
      </c>
      <c r="I22" s="46">
        <f>조리!H22</f>
        <v>3900</v>
      </c>
      <c r="J22" s="45">
        <f>광탄!F22</f>
        <v>4980</v>
      </c>
      <c r="K22" s="46">
        <f>광탄!H22</f>
        <v>3100</v>
      </c>
      <c r="L22" s="45">
        <f>적성!F22</f>
        <v>4280</v>
      </c>
      <c r="M22" s="46">
        <f>적성!H22</f>
        <v>3980</v>
      </c>
      <c r="N22" s="45">
        <f>운정1!F22</f>
        <v>3990</v>
      </c>
      <c r="O22" s="46">
        <f>운정1!H22</f>
        <v>3500</v>
      </c>
      <c r="P22" s="45">
        <f>운정2!F22</f>
        <v>4990</v>
      </c>
      <c r="Q22" s="46">
        <f>운정2!H22</f>
        <v>2490</v>
      </c>
      <c r="R22" s="45">
        <f>운정3!F22</f>
        <v>3980</v>
      </c>
      <c r="S22" s="46">
        <f>운정3!H22</f>
        <v>4980</v>
      </c>
      <c r="T22" s="45">
        <f>운정5!F22</f>
        <v>5900</v>
      </c>
      <c r="U22" s="46">
        <f>운정5!H22</f>
        <v>3980</v>
      </c>
      <c r="V22" s="45">
        <f>금촌1!F22</f>
        <v>1990</v>
      </c>
      <c r="W22" s="46">
        <f>금촌1!H22</f>
        <v>3500</v>
      </c>
      <c r="X22" s="45">
        <f>금촌2!F22</f>
        <v>2980</v>
      </c>
      <c r="Y22" s="70">
        <f>금촌2!H22</f>
        <v>2000</v>
      </c>
      <c r="Z22" s="94">
        <f t="shared" si="0"/>
        <v>3800</v>
      </c>
      <c r="AA22" s="95">
        <v>3600</v>
      </c>
      <c r="AB22" s="85">
        <f t="shared" si="1"/>
        <v>5.5555555555555554</v>
      </c>
    </row>
    <row r="23" spans="1:28" s="1" customFormat="1" ht="19.5" customHeight="1" x14ac:dyDescent="0.3">
      <c r="A23" s="68"/>
      <c r="B23" s="67">
        <v>19</v>
      </c>
      <c r="C23" s="177" t="s">
        <v>135</v>
      </c>
      <c r="D23" s="96" t="s">
        <v>13</v>
      </c>
      <c r="E23" s="97" t="s">
        <v>54</v>
      </c>
      <c r="F23" s="45">
        <f>문산!F23</f>
        <v>31500</v>
      </c>
      <c r="G23" s="46">
        <f>문산!H23</f>
        <v>27000</v>
      </c>
      <c r="H23" s="109"/>
      <c r="I23" s="110"/>
      <c r="J23" s="109"/>
      <c r="K23" s="46">
        <f>광탄!H23</f>
        <v>27000</v>
      </c>
      <c r="L23" s="45">
        <f>적성!F23</f>
        <v>29400</v>
      </c>
      <c r="M23" s="46">
        <f>적성!H23</f>
        <v>28800</v>
      </c>
      <c r="N23" s="45">
        <f>운정1!F23</f>
        <v>20958</v>
      </c>
      <c r="O23" s="46">
        <f>운정1!H23</f>
        <v>23880</v>
      </c>
      <c r="P23" s="45">
        <f>운정2!F23</f>
        <v>32340</v>
      </c>
      <c r="Q23" s="46">
        <f>운정2!H23</f>
        <v>34800</v>
      </c>
      <c r="R23" s="45">
        <f>운정3!F23</f>
        <v>40680</v>
      </c>
      <c r="S23" s="46">
        <f>운정3!H23</f>
        <v>35800</v>
      </c>
      <c r="T23" s="45">
        <f>운정5!F23</f>
        <v>23880</v>
      </c>
      <c r="U23" s="46">
        <f>운정5!H23</f>
        <v>33900</v>
      </c>
      <c r="V23" s="45">
        <f>금촌1!F23</f>
        <v>33000</v>
      </c>
      <c r="W23" s="46">
        <f>금촌1!H23</f>
        <v>39600</v>
      </c>
      <c r="X23" s="45">
        <f>금촌2!F23</f>
        <v>22000</v>
      </c>
      <c r="Y23" s="70">
        <f>금촌2!H23</f>
        <v>27000</v>
      </c>
      <c r="Z23" s="98">
        <f t="shared" si="0"/>
        <v>30000</v>
      </c>
      <c r="AA23" s="99">
        <v>30600</v>
      </c>
      <c r="AB23" s="86">
        <f t="shared" si="1"/>
        <v>-1.9607843137254901</v>
      </c>
    </row>
    <row r="24" spans="1:28" s="1" customFormat="1" ht="19.5" customHeight="1" x14ac:dyDescent="0.3">
      <c r="A24" s="68"/>
      <c r="B24" s="52">
        <v>20</v>
      </c>
      <c r="C24" s="170"/>
      <c r="D24" s="53" t="s">
        <v>11</v>
      </c>
      <c r="E24" s="59" t="s">
        <v>67</v>
      </c>
      <c r="F24" s="45">
        <f>문산!F24</f>
        <v>29940</v>
      </c>
      <c r="G24" s="46">
        <f>문산!H24</f>
        <v>16800</v>
      </c>
      <c r="H24" s="45">
        <f>조리!F24</f>
        <v>15540</v>
      </c>
      <c r="I24" s="46">
        <f>조리!H24</f>
        <v>15900</v>
      </c>
      <c r="J24" s="45">
        <f>광탄!F24</f>
        <v>23280</v>
      </c>
      <c r="K24" s="46">
        <f>광탄!H24</f>
        <v>17700</v>
      </c>
      <c r="L24" s="45">
        <f>적성!F24</f>
        <v>16800</v>
      </c>
      <c r="M24" s="46">
        <f>적성!H24</f>
        <v>18600</v>
      </c>
      <c r="N24" s="45">
        <f>운정1!F24</f>
        <v>14940</v>
      </c>
      <c r="O24" s="46">
        <f>운정1!H24</f>
        <v>15900</v>
      </c>
      <c r="P24" s="45">
        <f>운정2!F24</f>
        <v>23951</v>
      </c>
      <c r="Q24" s="46">
        <f>운정2!H24</f>
        <v>15804</v>
      </c>
      <c r="R24" s="45">
        <f>운정3!F24</f>
        <v>22680</v>
      </c>
      <c r="S24" s="46">
        <f>운정3!H24</f>
        <v>17700</v>
      </c>
      <c r="T24" s="45">
        <f>운정5!F24</f>
        <v>15540</v>
      </c>
      <c r="U24" s="46">
        <f>운정5!H24</f>
        <v>14700</v>
      </c>
      <c r="V24" s="45">
        <f>금촌1!F24</f>
        <v>9900</v>
      </c>
      <c r="W24" s="46">
        <f>금촌1!H24</f>
        <v>17200</v>
      </c>
      <c r="X24" s="45">
        <f>금촌2!F24</f>
        <v>10000</v>
      </c>
      <c r="Y24" s="70">
        <f>금촌2!H24</f>
        <v>11400</v>
      </c>
      <c r="Z24" s="49">
        <f t="shared" si="0"/>
        <v>17200</v>
      </c>
      <c r="AA24" s="80">
        <v>16100</v>
      </c>
      <c r="AB24" s="84">
        <f t="shared" si="1"/>
        <v>6.8322981366459627</v>
      </c>
    </row>
    <row r="25" spans="1:28" s="1" customFormat="1" ht="19.5" customHeight="1" x14ac:dyDescent="0.3">
      <c r="A25" s="68"/>
      <c r="B25" s="52">
        <v>21</v>
      </c>
      <c r="C25" s="170"/>
      <c r="D25" s="53" t="s">
        <v>12</v>
      </c>
      <c r="E25" s="59" t="s">
        <v>55</v>
      </c>
      <c r="F25" s="45">
        <f>문산!F25</f>
        <v>7990</v>
      </c>
      <c r="G25" s="46">
        <f>문산!H25</f>
        <v>7500</v>
      </c>
      <c r="H25" s="45">
        <f>조리!F25</f>
        <v>8900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8500</v>
      </c>
      <c r="M25" s="46">
        <f>적성!H25</f>
        <v>8600</v>
      </c>
      <c r="N25" s="45">
        <f>운정1!F25</f>
        <v>11802</v>
      </c>
      <c r="O25" s="46">
        <f>운정1!H25</f>
        <v>7900</v>
      </c>
      <c r="P25" s="45">
        <f>운정2!F25</f>
        <v>8990</v>
      </c>
      <c r="Q25" s="46">
        <f>운정2!H25</f>
        <v>7800</v>
      </c>
      <c r="R25" s="45">
        <f>운정3!F25</f>
        <v>7406</v>
      </c>
      <c r="S25" s="46">
        <f>운정3!H25</f>
        <v>11800</v>
      </c>
      <c r="T25" s="109"/>
      <c r="U25" s="110"/>
      <c r="V25" s="45">
        <f>금촌1!F25</f>
        <v>8500</v>
      </c>
      <c r="W25" s="46">
        <f>금촌1!H25</f>
        <v>9000</v>
      </c>
      <c r="X25" s="45">
        <f>금촌2!F25</f>
        <v>8500</v>
      </c>
      <c r="Y25" s="70">
        <f>금촌2!H25</f>
        <v>7000</v>
      </c>
      <c r="Z25" s="49">
        <f t="shared" si="0"/>
        <v>9600</v>
      </c>
      <c r="AA25" s="80">
        <v>9900</v>
      </c>
      <c r="AB25" s="84">
        <f t="shared" si="1"/>
        <v>-3.0303030303030303</v>
      </c>
    </row>
    <row r="26" spans="1:28" s="1" customFormat="1" ht="19.5" customHeight="1" x14ac:dyDescent="0.3">
      <c r="A26" s="68"/>
      <c r="B26" s="54">
        <v>22</v>
      </c>
      <c r="C26" s="171"/>
      <c r="D26" s="92" t="s">
        <v>14</v>
      </c>
      <c r="E26" s="93" t="s">
        <v>155</v>
      </c>
      <c r="F26" s="45">
        <f>문산!F26</f>
        <v>8990</v>
      </c>
      <c r="G26" s="46">
        <f>문산!H26</f>
        <v>7980</v>
      </c>
      <c r="H26" s="45">
        <f>조리!F26</f>
        <v>9990</v>
      </c>
      <c r="I26" s="46">
        <f>조리!H26</f>
        <v>10800</v>
      </c>
      <c r="J26" s="45">
        <f>광탄!F26</f>
        <v>8480</v>
      </c>
      <c r="K26" s="46">
        <f>광탄!H26</f>
        <v>8880</v>
      </c>
      <c r="L26" s="45">
        <f>적성!F26</f>
        <v>11970</v>
      </c>
      <c r="M26" s="46">
        <f>적성!H26</f>
        <v>10500</v>
      </c>
      <c r="N26" s="45">
        <f>운정1!F26</f>
        <v>8990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7980</v>
      </c>
      <c r="S26" s="46">
        <f>운정3!H26</f>
        <v>7980</v>
      </c>
      <c r="T26" s="45">
        <f>운정5!F26</f>
        <v>9900</v>
      </c>
      <c r="U26" s="46">
        <f>운정5!H26</f>
        <v>9900</v>
      </c>
      <c r="V26" s="45">
        <f>금촌1!F26</f>
        <v>9900</v>
      </c>
      <c r="W26" s="46">
        <f>금촌1!H26</f>
        <v>9480</v>
      </c>
      <c r="X26" s="45">
        <f>금촌2!F26</f>
        <v>9900</v>
      </c>
      <c r="Y26" s="70">
        <f>금촌2!H26</f>
        <v>8000</v>
      </c>
      <c r="Z26" s="94">
        <f t="shared" si="0"/>
        <v>9300</v>
      </c>
      <c r="AA26" s="95">
        <v>9100</v>
      </c>
      <c r="AB26" s="85">
        <f t="shared" si="1"/>
        <v>2.197802197802198</v>
      </c>
    </row>
    <row r="27" spans="1:28" s="1" customFormat="1" ht="19.5" customHeight="1" x14ac:dyDescent="0.3">
      <c r="A27" s="68"/>
      <c r="B27" s="67">
        <v>23</v>
      </c>
      <c r="C27" s="177" t="s">
        <v>136</v>
      </c>
      <c r="D27" s="96" t="s">
        <v>16</v>
      </c>
      <c r="E27" s="97" t="s">
        <v>82</v>
      </c>
      <c r="F27" s="45">
        <f>문산!F27</f>
        <v>6990</v>
      </c>
      <c r="G27" s="46">
        <f>문산!H27</f>
        <v>8900</v>
      </c>
      <c r="H27" s="45">
        <f>조리!F27</f>
        <v>6000</v>
      </c>
      <c r="I27" s="110"/>
      <c r="J27" s="45">
        <f>광탄!F27</f>
        <v>5990</v>
      </c>
      <c r="K27" s="46">
        <f>광탄!H27</f>
        <v>7300</v>
      </c>
      <c r="L27" s="45">
        <f>적성!F27</f>
        <v>5900</v>
      </c>
      <c r="M27" s="46">
        <f>적성!H27</f>
        <v>9900</v>
      </c>
      <c r="N27" s="45">
        <f>운정1!F27</f>
        <v>6000</v>
      </c>
      <c r="O27" s="46">
        <f>운정1!H27</f>
        <v>4950</v>
      </c>
      <c r="P27" s="109"/>
      <c r="Q27" s="46">
        <f>운정2!H27</f>
        <v>9950</v>
      </c>
      <c r="R27" s="109"/>
      <c r="S27" s="110"/>
      <c r="T27" s="109"/>
      <c r="U27" s="46">
        <f>운정5!H27</f>
        <v>6900</v>
      </c>
      <c r="V27" s="109"/>
      <c r="W27" s="46">
        <f>금촌1!H27</f>
        <v>7500</v>
      </c>
      <c r="X27" s="45">
        <f>금촌2!F27</f>
        <v>6950</v>
      </c>
      <c r="Y27" s="70">
        <f>금촌2!H27</f>
        <v>6900</v>
      </c>
      <c r="Z27" s="98">
        <f t="shared" si="0"/>
        <v>7100</v>
      </c>
      <c r="AA27" s="99">
        <v>7500</v>
      </c>
      <c r="AB27" s="86">
        <f t="shared" si="1"/>
        <v>-5.3333333333333339</v>
      </c>
    </row>
    <row r="28" spans="1:28" s="1" customFormat="1" ht="19.5" customHeight="1" x14ac:dyDescent="0.3">
      <c r="A28" s="68"/>
      <c r="B28" s="52">
        <v>24</v>
      </c>
      <c r="C28" s="170"/>
      <c r="D28" s="53" t="s">
        <v>15</v>
      </c>
      <c r="E28" s="59" t="s">
        <v>81</v>
      </c>
      <c r="F28" s="45">
        <f>문산!F28</f>
        <v>8400</v>
      </c>
      <c r="G28" s="46">
        <f>문산!H28</f>
        <v>9900</v>
      </c>
      <c r="H28" s="45">
        <f>조리!F28</f>
        <v>7900</v>
      </c>
      <c r="I28" s="46">
        <f>조리!H28</f>
        <v>10000</v>
      </c>
      <c r="J28" s="109"/>
      <c r="K28" s="46">
        <f>광탄!H28</f>
        <v>6950</v>
      </c>
      <c r="L28" s="45">
        <f>적성!F28</f>
        <v>14900</v>
      </c>
      <c r="M28" s="46">
        <f>적성!H28</f>
        <v>19800</v>
      </c>
      <c r="N28" s="45">
        <f>운정1!F28</f>
        <v>15000</v>
      </c>
      <c r="O28" s="110"/>
      <c r="P28" s="45">
        <f>운정2!F28</f>
        <v>7980</v>
      </c>
      <c r="Q28" s="46">
        <f>운정2!H28</f>
        <v>7500</v>
      </c>
      <c r="R28" s="45">
        <f>운정3!F28</f>
        <v>3980</v>
      </c>
      <c r="S28" s="46">
        <f>운정3!H28</f>
        <v>4329</v>
      </c>
      <c r="T28" s="45">
        <f>운정5!F28</f>
        <v>6384</v>
      </c>
      <c r="U28" s="110"/>
      <c r="V28" s="109"/>
      <c r="W28" s="110"/>
      <c r="X28" s="45">
        <f>금촌2!F28</f>
        <v>9000</v>
      </c>
      <c r="Y28" s="70">
        <f>금촌2!H28</f>
        <v>10000</v>
      </c>
      <c r="Z28" s="49">
        <f t="shared" si="0"/>
        <v>9400</v>
      </c>
      <c r="AA28" s="80">
        <v>10400</v>
      </c>
      <c r="AB28" s="84">
        <f t="shared" si="1"/>
        <v>-9.6153846153846168</v>
      </c>
    </row>
    <row r="29" spans="1:28" s="1" customFormat="1" ht="19.5" customHeight="1" x14ac:dyDescent="0.3">
      <c r="A29" s="68"/>
      <c r="B29" s="52">
        <v>25</v>
      </c>
      <c r="C29" s="170"/>
      <c r="D29" s="53" t="s">
        <v>17</v>
      </c>
      <c r="E29" s="59" t="s">
        <v>68</v>
      </c>
      <c r="F29" s="109"/>
      <c r="G29" s="46">
        <f>문산!H29</f>
        <v>5900</v>
      </c>
      <c r="H29" s="45">
        <f>조리!F29</f>
        <v>9800</v>
      </c>
      <c r="I29" s="46">
        <f>조리!H29</f>
        <v>11500</v>
      </c>
      <c r="J29" s="45">
        <f>광탄!F29</f>
        <v>5980</v>
      </c>
      <c r="K29" s="46">
        <f>광탄!H29</f>
        <v>7500</v>
      </c>
      <c r="L29" s="45">
        <f>적성!F29</f>
        <v>11800</v>
      </c>
      <c r="M29" s="46">
        <f>적성!H29</f>
        <v>12800</v>
      </c>
      <c r="N29" s="45">
        <f>운정1!F29</f>
        <v>6990</v>
      </c>
      <c r="O29" s="46">
        <f>운정1!H29</f>
        <v>9900</v>
      </c>
      <c r="P29" s="45">
        <f>운정2!F29</f>
        <v>5000</v>
      </c>
      <c r="Q29" s="46">
        <f>운정2!H29</f>
        <v>9900</v>
      </c>
      <c r="R29" s="45">
        <f>운정3!F29</f>
        <v>6384</v>
      </c>
      <c r="S29" s="46">
        <f>운정3!H29</f>
        <v>7110</v>
      </c>
      <c r="T29" s="45">
        <f>운정5!F29</f>
        <v>6980</v>
      </c>
      <c r="U29" s="46">
        <f>운정5!H29</f>
        <v>7800</v>
      </c>
      <c r="V29" s="45">
        <f>금촌1!F29</f>
        <v>9800</v>
      </c>
      <c r="W29" s="46">
        <f>금촌1!H29</f>
        <v>9900</v>
      </c>
      <c r="X29" s="45">
        <f>금촌2!F29</f>
        <v>11000</v>
      </c>
      <c r="Y29" s="70">
        <f>금촌2!H29</f>
        <v>8000</v>
      </c>
      <c r="Z29" s="49">
        <f t="shared" si="0"/>
        <v>8600</v>
      </c>
      <c r="AA29" s="80">
        <v>8900</v>
      </c>
      <c r="AB29" s="84">
        <f t="shared" si="1"/>
        <v>-3.3707865168539324</v>
      </c>
    </row>
    <row r="30" spans="1:28" s="1" customFormat="1" ht="19.5" customHeight="1" x14ac:dyDescent="0.3">
      <c r="A30" s="68"/>
      <c r="B30" s="52">
        <v>26</v>
      </c>
      <c r="C30" s="170"/>
      <c r="D30" s="53" t="s">
        <v>61</v>
      </c>
      <c r="E30" s="59" t="s">
        <v>62</v>
      </c>
      <c r="F30" s="45">
        <f>문산!F30</f>
        <v>6600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4250</v>
      </c>
      <c r="N30" s="45">
        <f>운정1!F30</f>
        <v>8600</v>
      </c>
      <c r="O30" s="46">
        <f>운정1!H30</f>
        <v>6653</v>
      </c>
      <c r="P30" s="45">
        <f>운정2!F30</f>
        <v>5726</v>
      </c>
      <c r="Q30" s="46">
        <f>운정2!H30</f>
        <v>7943</v>
      </c>
      <c r="R30" s="45">
        <f>운정3!F30</f>
        <v>7986</v>
      </c>
      <c r="S30" s="46">
        <f>운정3!H30</f>
        <v>9320</v>
      </c>
      <c r="T30" s="45">
        <f>운정5!F30</f>
        <v>5520</v>
      </c>
      <c r="U30" s="46">
        <f>운정5!H30</f>
        <v>10500</v>
      </c>
      <c r="V30" s="45">
        <f>금촌1!F30</f>
        <v>10500</v>
      </c>
      <c r="W30" s="46">
        <f>금촌1!H30</f>
        <v>3500</v>
      </c>
      <c r="X30" s="45">
        <f>금촌2!F30</f>
        <v>7900</v>
      </c>
      <c r="Y30" s="70">
        <f>금촌2!H30</f>
        <v>6000</v>
      </c>
      <c r="Z30" s="49">
        <f t="shared" si="0"/>
        <v>7500</v>
      </c>
      <c r="AA30" s="80">
        <v>7700</v>
      </c>
      <c r="AB30" s="84">
        <f t="shared" si="1"/>
        <v>-2.5974025974025974</v>
      </c>
    </row>
    <row r="31" spans="1:28" s="1" customFormat="1" ht="19.5" customHeight="1" x14ac:dyDescent="0.3">
      <c r="A31" s="68"/>
      <c r="B31" s="52">
        <v>27</v>
      </c>
      <c r="C31" s="170"/>
      <c r="D31" s="53" t="s">
        <v>18</v>
      </c>
      <c r="E31" s="71" t="s">
        <v>79</v>
      </c>
      <c r="F31" s="45">
        <f>문산!F31</f>
        <v>4980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1186</v>
      </c>
      <c r="K31" s="46">
        <f>광탄!H31</f>
        <v>1600</v>
      </c>
      <c r="L31" s="45">
        <f>적성!F31</f>
        <v>5400</v>
      </c>
      <c r="M31" s="46">
        <f>적성!H31</f>
        <v>4900</v>
      </c>
      <c r="N31" s="45">
        <f>운정1!F31</f>
        <v>1798</v>
      </c>
      <c r="O31" s="46">
        <f>운정1!H31</f>
        <v>990</v>
      </c>
      <c r="P31" s="109"/>
      <c r="Q31" s="46">
        <f>운정2!H31</f>
        <v>3300</v>
      </c>
      <c r="R31" s="45">
        <f>운정3!F31</f>
        <v>4798</v>
      </c>
      <c r="S31" s="110"/>
      <c r="T31" s="45">
        <f>운정5!F31</f>
        <v>4300</v>
      </c>
      <c r="U31" s="110"/>
      <c r="V31" s="45">
        <f>금촌1!F31</f>
        <v>1290</v>
      </c>
      <c r="W31" s="46">
        <f>금촌1!H31</f>
        <v>1428</v>
      </c>
      <c r="X31" s="45">
        <f>금촌2!F31</f>
        <v>1200</v>
      </c>
      <c r="Y31" s="70">
        <f>금촌2!H31</f>
        <v>1200</v>
      </c>
      <c r="Z31" s="49">
        <f t="shared" si="0"/>
        <v>3000</v>
      </c>
      <c r="AA31" s="80">
        <v>3100</v>
      </c>
      <c r="AB31" s="84">
        <f t="shared" si="1"/>
        <v>-3.225806451612903</v>
      </c>
    </row>
    <row r="32" spans="1:28" s="1" customFormat="1" ht="19.5" customHeight="1" x14ac:dyDescent="0.3">
      <c r="A32" s="68"/>
      <c r="B32" s="54">
        <v>28</v>
      </c>
      <c r="C32" s="171"/>
      <c r="D32" s="92" t="s">
        <v>309</v>
      </c>
      <c r="E32" s="100" t="s">
        <v>318</v>
      </c>
      <c r="F32" s="45">
        <f>문산!F32</f>
        <v>12642</v>
      </c>
      <c r="G32" s="46">
        <f>문산!H32</f>
        <v>6900</v>
      </c>
      <c r="H32" s="45">
        <f>조리!F32</f>
        <v>3000</v>
      </c>
      <c r="I32" s="46">
        <f>조리!H32</f>
        <v>3500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11060</v>
      </c>
      <c r="N32" s="109"/>
      <c r="O32" s="110"/>
      <c r="P32" s="45">
        <f>운정2!F32</f>
        <v>12232</v>
      </c>
      <c r="Q32" s="46">
        <f>운정2!H32</f>
        <v>12232</v>
      </c>
      <c r="R32" s="45">
        <f>운정3!F32</f>
        <v>17472</v>
      </c>
      <c r="S32" s="46">
        <f>운정3!H32</f>
        <v>8715</v>
      </c>
      <c r="T32" s="45">
        <f>운정5!F32</f>
        <v>6034</v>
      </c>
      <c r="U32" s="46">
        <f>운정5!H32</f>
        <v>9800</v>
      </c>
      <c r="V32" s="45">
        <f>금촌1!F32</f>
        <v>6900</v>
      </c>
      <c r="W32" s="46">
        <f>금촌1!H32</f>
        <v>5000</v>
      </c>
      <c r="X32" s="45">
        <f>금촌2!F32</f>
        <v>6000</v>
      </c>
      <c r="Y32" s="70">
        <f>금촌2!H32</f>
        <v>9000</v>
      </c>
      <c r="Z32" s="94">
        <f t="shared" si="0"/>
        <v>8900</v>
      </c>
      <c r="AA32" s="95">
        <v>9400</v>
      </c>
      <c r="AB32" s="85">
        <f t="shared" si="1"/>
        <v>-5.3191489361702127</v>
      </c>
    </row>
    <row r="33" spans="1:28" s="1" customFormat="1" ht="19.5" customHeight="1" x14ac:dyDescent="0.3">
      <c r="A33" s="68"/>
      <c r="B33" s="67">
        <v>29</v>
      </c>
      <c r="C33" s="179" t="s">
        <v>166</v>
      </c>
      <c r="D33" s="96" t="s">
        <v>146</v>
      </c>
      <c r="E33" s="97" t="s">
        <v>317</v>
      </c>
      <c r="F33" s="45">
        <f>문산!F33</f>
        <v>1820</v>
      </c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2000</v>
      </c>
      <c r="K33" s="46">
        <f>광탄!H33</f>
        <v>1840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운정2!F33</f>
        <v>1820</v>
      </c>
      <c r="Q33" s="46">
        <f>운정2!H33</f>
        <v>2370</v>
      </c>
      <c r="R33" s="45">
        <f>운정3!F33</f>
        <v>1710</v>
      </c>
      <c r="S33" s="46">
        <f>운정3!H33</f>
        <v>1850</v>
      </c>
      <c r="T33" s="45">
        <f>운정5!F33</f>
        <v>1900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2450</v>
      </c>
      <c r="Y33" s="70">
        <f>금촌2!H33</f>
        <v>2250</v>
      </c>
      <c r="Z33" s="98">
        <f t="shared" si="0"/>
        <v>2000</v>
      </c>
      <c r="AA33" s="99">
        <v>2100</v>
      </c>
      <c r="AB33" s="101">
        <f t="shared" si="1"/>
        <v>-4.7619047619047619</v>
      </c>
    </row>
    <row r="34" spans="1:28" s="1" customFormat="1" ht="19.5" customHeight="1" x14ac:dyDescent="0.3">
      <c r="A34" s="68"/>
      <c r="B34" s="52">
        <v>30</v>
      </c>
      <c r="C34" s="180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4000</v>
      </c>
      <c r="K34" s="46">
        <f>광탄!H34</f>
        <v>3380</v>
      </c>
      <c r="L34" s="45">
        <f>적성!F34</f>
        <v>5980</v>
      </c>
      <c r="M34" s="46">
        <f>적성!H34</f>
        <v>2950</v>
      </c>
      <c r="N34" s="45">
        <f>운정1!F34</f>
        <v>2980</v>
      </c>
      <c r="O34" s="46">
        <f>운정1!H34</f>
        <v>2290</v>
      </c>
      <c r="P34" s="45">
        <f>운정2!F34</f>
        <v>2500</v>
      </c>
      <c r="Q34" s="46">
        <f>운정2!H34</f>
        <v>2480</v>
      </c>
      <c r="R34" s="45">
        <f>운정3!F34</f>
        <v>3180</v>
      </c>
      <c r="S34" s="46">
        <f>운정3!H34</f>
        <v>2980</v>
      </c>
      <c r="T34" s="45">
        <f>운정5!F34</f>
        <v>3880</v>
      </c>
      <c r="U34" s="46">
        <f>운정5!H34</f>
        <v>3490</v>
      </c>
      <c r="V34" s="45">
        <f>금촌1!F34</f>
        <v>2990</v>
      </c>
      <c r="W34" s="110"/>
      <c r="X34" s="45">
        <f>금촌2!F34</f>
        <v>3100</v>
      </c>
      <c r="Y34" s="70">
        <f>금촌2!H34</f>
        <v>1600</v>
      </c>
      <c r="Z34" s="49">
        <f t="shared" si="0"/>
        <v>3100</v>
      </c>
      <c r="AA34" s="80">
        <v>3100</v>
      </c>
      <c r="AB34" s="102">
        <f t="shared" si="1"/>
        <v>0</v>
      </c>
    </row>
    <row r="35" spans="1:28" s="1" customFormat="1" ht="19.5" customHeight="1" x14ac:dyDescent="0.3">
      <c r="A35" s="68"/>
      <c r="B35" s="52">
        <v>31</v>
      </c>
      <c r="C35" s="180"/>
      <c r="D35" s="53" t="s">
        <v>153</v>
      </c>
      <c r="E35" s="59" t="s">
        <v>156</v>
      </c>
      <c r="F35" s="45">
        <f>문산!F35</f>
        <v>3550</v>
      </c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2200</v>
      </c>
      <c r="L35" s="45">
        <f>적성!F35</f>
        <v>3550</v>
      </c>
      <c r="M35" s="46">
        <f>적성!H35</f>
        <v>2650</v>
      </c>
      <c r="N35" s="45">
        <f>운정1!F35</f>
        <v>3990</v>
      </c>
      <c r="O35" s="46">
        <f>운정1!H35</f>
        <v>3690</v>
      </c>
      <c r="P35" s="45">
        <f>운정2!F35</f>
        <v>3550</v>
      </c>
      <c r="Q35" s="46">
        <f>운정2!H35</f>
        <v>2990</v>
      </c>
      <c r="R35" s="45">
        <f>운정3!F35</f>
        <v>3550</v>
      </c>
      <c r="S35" s="46">
        <f>운정3!H35</f>
        <v>4630</v>
      </c>
      <c r="T35" s="45">
        <f>운정5!F35</f>
        <v>3550</v>
      </c>
      <c r="U35" s="46">
        <f>운정5!H35</f>
        <v>4570</v>
      </c>
      <c r="V35" s="45">
        <f>금촌1!F35</f>
        <v>2690</v>
      </c>
      <c r="W35" s="46">
        <f>금촌1!H35</f>
        <v>3350</v>
      </c>
      <c r="X35" s="45">
        <f>금촌2!F35</f>
        <v>4500</v>
      </c>
      <c r="Y35" s="70">
        <f>금촌2!H35</f>
        <v>3990</v>
      </c>
      <c r="Z35" s="49">
        <f t="shared" si="0"/>
        <v>3500</v>
      </c>
      <c r="AA35" s="80">
        <v>3500</v>
      </c>
      <c r="AB35" s="102">
        <f t="shared" si="1"/>
        <v>0</v>
      </c>
    </row>
    <row r="36" spans="1:28" s="1" customFormat="1" ht="19.5" customHeight="1" x14ac:dyDescent="0.3">
      <c r="A36" s="68"/>
      <c r="B36" s="52">
        <v>32</v>
      </c>
      <c r="C36" s="180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5050</v>
      </c>
      <c r="I36" s="46">
        <f>조리!H36</f>
        <v>4280</v>
      </c>
      <c r="J36" s="45">
        <f>광탄!F36</f>
        <v>4150</v>
      </c>
      <c r="K36" s="46">
        <f>광탄!H36</f>
        <v>2990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4500</v>
      </c>
      <c r="W36" s="46">
        <f>금촌1!H36</f>
        <v>4250</v>
      </c>
      <c r="X36" s="45">
        <f>금촌2!F36</f>
        <v>4500</v>
      </c>
      <c r="Y36" s="70">
        <f>금촌2!H36</f>
        <v>4500</v>
      </c>
      <c r="Z36" s="49">
        <f t="shared" si="0"/>
        <v>4200</v>
      </c>
      <c r="AA36" s="80">
        <v>4000</v>
      </c>
      <c r="AB36" s="102">
        <f t="shared" si="1"/>
        <v>5</v>
      </c>
    </row>
    <row r="37" spans="1:28" s="1" customFormat="1" ht="19.5" customHeight="1" x14ac:dyDescent="0.3">
      <c r="A37" s="68"/>
      <c r="B37" s="52">
        <v>33</v>
      </c>
      <c r="C37" s="180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45">
        <f>조리!F37</f>
        <v>2980</v>
      </c>
      <c r="I37" s="46">
        <f>조리!H37</f>
        <v>3000</v>
      </c>
      <c r="J37" s="45">
        <f>광탄!F37</f>
        <v>1690</v>
      </c>
      <c r="K37" s="46">
        <f>광탄!H37</f>
        <v>1290</v>
      </c>
      <c r="L37" s="45">
        <f>적성!F37</f>
        <v>1370</v>
      </c>
      <c r="M37" s="46">
        <f>적성!H37</f>
        <v>1400</v>
      </c>
      <c r="N37" s="45">
        <f>운정1!F37</f>
        <v>1790</v>
      </c>
      <c r="O37" s="46">
        <f>운정1!H37</f>
        <v>2990</v>
      </c>
      <c r="P37" s="45">
        <f>운정2!F37</f>
        <v>2695</v>
      </c>
      <c r="Q37" s="46">
        <f>운정2!H37</f>
        <v>2980</v>
      </c>
      <c r="R37" s="45">
        <f>운정3!F37</f>
        <v>1480</v>
      </c>
      <c r="S37" s="46">
        <f>운정3!H37</f>
        <v>1680</v>
      </c>
      <c r="T37" s="45">
        <f>운정5!F37</f>
        <v>2490</v>
      </c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3200</v>
      </c>
      <c r="Y37" s="70">
        <f>금촌2!H37</f>
        <v>3000</v>
      </c>
      <c r="Z37" s="49">
        <f t="shared" ref="Z37:Z68" si="2">ROUNDDOWN(AVERAGE(F37:Y37),-2)</f>
        <v>2200</v>
      </c>
      <c r="AA37" s="80">
        <v>2100</v>
      </c>
      <c r="AB37" s="102">
        <f t="shared" si="1"/>
        <v>4.7619047619047619</v>
      </c>
    </row>
    <row r="38" spans="1:28" s="1" customFormat="1" ht="19.5" customHeight="1" x14ac:dyDescent="0.3">
      <c r="A38" s="68"/>
      <c r="B38" s="52">
        <v>34</v>
      </c>
      <c r="C38" s="180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3200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3280</v>
      </c>
      <c r="T38" s="45">
        <f>운정5!F38</f>
        <v>2970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3200</v>
      </c>
      <c r="Y38" s="70">
        <f>금촌2!H38</f>
        <v>3200</v>
      </c>
      <c r="Z38" s="49">
        <f t="shared" si="2"/>
        <v>3100</v>
      </c>
      <c r="AA38" s="80">
        <v>3100</v>
      </c>
      <c r="AB38" s="102">
        <f t="shared" si="1"/>
        <v>0</v>
      </c>
    </row>
    <row r="39" spans="1:28" s="1" customFormat="1" ht="19.5" customHeight="1" x14ac:dyDescent="0.3">
      <c r="A39" s="68"/>
      <c r="B39" s="52">
        <v>35</v>
      </c>
      <c r="C39" s="180"/>
      <c r="D39" s="53" t="s">
        <v>150</v>
      </c>
      <c r="E39" s="59" t="s">
        <v>163</v>
      </c>
      <c r="F39" s="45">
        <f>문산!F39</f>
        <v>5200</v>
      </c>
      <c r="G39" s="46">
        <f>문산!H39</f>
        <v>6800</v>
      </c>
      <c r="H39" s="45">
        <f>조리!F39</f>
        <v>6250</v>
      </c>
      <c r="I39" s="46">
        <f>조리!H39</f>
        <v>7980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7250</v>
      </c>
      <c r="N39" s="45">
        <f>운정1!F39</f>
        <v>3740</v>
      </c>
      <c r="O39" s="46">
        <f>운정1!H39</f>
        <v>6150</v>
      </c>
      <c r="P39" s="45">
        <f>운정2!F39</f>
        <v>5200</v>
      </c>
      <c r="Q39" s="110"/>
      <c r="R39" s="45">
        <f>운정3!F39</f>
        <v>5080</v>
      </c>
      <c r="S39" s="46">
        <f>운정3!H39</f>
        <v>5980</v>
      </c>
      <c r="T39" s="45">
        <f>운정5!F39</f>
        <v>4480</v>
      </c>
      <c r="U39" s="110"/>
      <c r="V39" s="45">
        <f>금촌1!F39</f>
        <v>6650</v>
      </c>
      <c r="W39" s="46">
        <f>금촌1!H39</f>
        <v>4980</v>
      </c>
      <c r="X39" s="45">
        <f>금촌2!F39</f>
        <v>6550</v>
      </c>
      <c r="Y39" s="70">
        <f>금촌2!H39</f>
        <v>3800</v>
      </c>
      <c r="Z39" s="49">
        <f t="shared" si="2"/>
        <v>5900</v>
      </c>
      <c r="AA39" s="80">
        <v>5800</v>
      </c>
      <c r="AB39" s="102">
        <f t="shared" si="1"/>
        <v>1.7241379310344827</v>
      </c>
    </row>
    <row r="40" spans="1:28" s="1" customFormat="1" ht="19.5" customHeight="1" x14ac:dyDescent="0.3">
      <c r="A40" s="68"/>
      <c r="B40" s="52">
        <v>36</v>
      </c>
      <c r="C40" s="180"/>
      <c r="D40" s="53" t="s">
        <v>162</v>
      </c>
      <c r="E40" s="59" t="s">
        <v>170</v>
      </c>
      <c r="F40" s="109"/>
      <c r="G40" s="46">
        <f>문산!H40</f>
        <v>7500</v>
      </c>
      <c r="H40" s="45">
        <f>조리!F40</f>
        <v>7750</v>
      </c>
      <c r="I40" s="46">
        <f>조리!H40</f>
        <v>5950</v>
      </c>
      <c r="J40" s="45">
        <f>광탄!F40</f>
        <v>6570</v>
      </c>
      <c r="K40" s="46">
        <f>광탄!H40</f>
        <v>5380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109"/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5980</v>
      </c>
      <c r="U40" s="46">
        <f>운정5!H40</f>
        <v>7800</v>
      </c>
      <c r="V40" s="45">
        <f>금촌1!F40</f>
        <v>5500</v>
      </c>
      <c r="W40" s="46">
        <f>금촌1!H40</f>
        <v>6780</v>
      </c>
      <c r="X40" s="45">
        <f>금촌2!F40</f>
        <v>7650</v>
      </c>
      <c r="Y40" s="70">
        <f>금촌2!H40</f>
        <v>7000</v>
      </c>
      <c r="Z40" s="49">
        <f t="shared" si="2"/>
        <v>7000</v>
      </c>
      <c r="AA40" s="80">
        <v>7100</v>
      </c>
      <c r="AB40" s="102">
        <f t="shared" si="1"/>
        <v>-1.4084507042253522</v>
      </c>
    </row>
    <row r="41" spans="1:28" s="1" customFormat="1" ht="19.5" customHeight="1" x14ac:dyDescent="0.3">
      <c r="A41" s="68"/>
      <c r="B41" s="54">
        <v>37</v>
      </c>
      <c r="C41" s="181"/>
      <c r="D41" s="92" t="s">
        <v>165</v>
      </c>
      <c r="E41" s="93" t="s">
        <v>172</v>
      </c>
      <c r="F41" s="45">
        <f>문산!F41</f>
        <v>2394</v>
      </c>
      <c r="G41" s="46">
        <f>문산!H41</f>
        <v>3210</v>
      </c>
      <c r="H41" s="45">
        <f>조리!F41</f>
        <v>2280</v>
      </c>
      <c r="I41" s="46">
        <f>조리!H41</f>
        <v>3180</v>
      </c>
      <c r="J41" s="45">
        <f>광탄!F41</f>
        <v>3960</v>
      </c>
      <c r="K41" s="46">
        <f>광탄!H41</f>
        <v>3615</v>
      </c>
      <c r="L41" s="45">
        <f>적성!F41</f>
        <v>2660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109"/>
      <c r="Q41" s="110"/>
      <c r="R41" s="45">
        <f>운정3!F41</f>
        <v>2610</v>
      </c>
      <c r="S41" s="46">
        <f>운정3!H41</f>
        <v>2650</v>
      </c>
      <c r="T41" s="45">
        <f>운정5!F41</f>
        <v>3960</v>
      </c>
      <c r="U41" s="46">
        <f>운정5!H41</f>
        <v>4800</v>
      </c>
      <c r="V41" s="45">
        <f>금촌1!F41</f>
        <v>2240</v>
      </c>
      <c r="W41" s="46">
        <f>금촌1!H41</f>
        <v>2680</v>
      </c>
      <c r="X41" s="45">
        <f>금촌2!F41</f>
        <v>3500</v>
      </c>
      <c r="Y41" s="70">
        <f>금촌2!H41</f>
        <v>3300</v>
      </c>
      <c r="Z41" s="94">
        <f t="shared" si="2"/>
        <v>3100</v>
      </c>
      <c r="AA41" s="95">
        <v>3100</v>
      </c>
      <c r="AB41" s="103">
        <f t="shared" si="1"/>
        <v>0</v>
      </c>
    </row>
    <row r="42" spans="1:28" s="1" customFormat="1" ht="19.5" customHeight="1" x14ac:dyDescent="0.3">
      <c r="A42" s="68"/>
      <c r="B42" s="67">
        <v>38</v>
      </c>
      <c r="C42" s="177" t="s">
        <v>137</v>
      </c>
      <c r="D42" s="96" t="s">
        <v>23</v>
      </c>
      <c r="E42" s="97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110"/>
      <c r="L42" s="45">
        <f>적성!F42</f>
        <v>12000</v>
      </c>
      <c r="M42" s="46">
        <f>적성!H42</f>
        <v>11000</v>
      </c>
      <c r="N42" s="45">
        <f>운정1!F42</f>
        <v>9000</v>
      </c>
      <c r="O42" s="110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10"/>
      <c r="V42" s="45">
        <f>금촌1!F42</f>
        <v>12000</v>
      </c>
      <c r="W42" s="46">
        <f>금촌1!H42</f>
        <v>11000</v>
      </c>
      <c r="X42" s="45">
        <f>금촌2!F42</f>
        <v>11000</v>
      </c>
      <c r="Y42" s="70">
        <f>금촌2!H42</f>
        <v>11000</v>
      </c>
      <c r="Z42" s="98">
        <f t="shared" si="2"/>
        <v>11000</v>
      </c>
      <c r="AA42" s="106">
        <v>11000</v>
      </c>
      <c r="AB42" s="105">
        <f t="shared" si="1"/>
        <v>0</v>
      </c>
    </row>
    <row r="43" spans="1:28" s="1" customFormat="1" ht="19.5" customHeight="1" x14ac:dyDescent="0.3">
      <c r="A43" s="68"/>
      <c r="B43" s="52">
        <v>39</v>
      </c>
      <c r="C43" s="175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110"/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12000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70">
        <f>금촌2!H43</f>
        <v>15000</v>
      </c>
      <c r="Z43" s="49">
        <f t="shared" si="2"/>
        <v>14200</v>
      </c>
      <c r="AA43" s="107">
        <v>14100</v>
      </c>
      <c r="AB43" s="84">
        <f t="shared" si="1"/>
        <v>0.70921985815602839</v>
      </c>
    </row>
    <row r="44" spans="1:28" s="1" customFormat="1" ht="19.5" customHeight="1" x14ac:dyDescent="0.3">
      <c r="A44" s="68"/>
      <c r="B44" s="52">
        <v>40</v>
      </c>
      <c r="C44" s="175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110"/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10"/>
      <c r="V44" s="45">
        <f>금촌1!F44</f>
        <v>17000</v>
      </c>
      <c r="W44" s="46">
        <f>금촌1!H44</f>
        <v>18000</v>
      </c>
      <c r="X44" s="45">
        <f>금촌2!F44</f>
        <v>17000</v>
      </c>
      <c r="Y44" s="70">
        <f>금촌2!H44</f>
        <v>18000</v>
      </c>
      <c r="Z44" s="49">
        <f t="shared" si="2"/>
        <v>16600</v>
      </c>
      <c r="AA44" s="107">
        <v>16500</v>
      </c>
      <c r="AB44" s="84">
        <f t="shared" si="1"/>
        <v>0.60606060606060608</v>
      </c>
    </row>
    <row r="45" spans="1:28" s="1" customFormat="1" ht="19.5" customHeight="1" x14ac:dyDescent="0.3">
      <c r="A45" s="68"/>
      <c r="B45" s="52">
        <v>41</v>
      </c>
      <c r="C45" s="175"/>
      <c r="D45" s="55" t="s">
        <v>24</v>
      </c>
      <c r="E45" s="59" t="s">
        <v>69</v>
      </c>
      <c r="F45" s="45">
        <f>문산!F45</f>
        <v>8000</v>
      </c>
      <c r="G45" s="46">
        <f>문산!H45</f>
        <v>9000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110"/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7900</v>
      </c>
      <c r="P45" s="45">
        <f>운정2!F45</f>
        <v>9000</v>
      </c>
      <c r="Q45" s="46">
        <f>운정2!H45</f>
        <v>8000</v>
      </c>
      <c r="R45" s="45">
        <f>운정3!F45</f>
        <v>9000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70">
        <f>금촌2!H45</f>
        <v>9000</v>
      </c>
      <c r="Z45" s="49">
        <f t="shared" si="2"/>
        <v>8600</v>
      </c>
      <c r="AA45" s="107">
        <v>8600</v>
      </c>
      <c r="AB45" s="84">
        <f t="shared" si="1"/>
        <v>0</v>
      </c>
    </row>
    <row r="46" spans="1:28" s="1" customFormat="1" ht="19.5" customHeight="1" x14ac:dyDescent="0.3">
      <c r="A46" s="68"/>
      <c r="B46" s="52">
        <v>42</v>
      </c>
      <c r="C46" s="175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110"/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9000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70">
        <f>금촌2!H46</f>
        <v>12000</v>
      </c>
      <c r="Z46" s="49">
        <f t="shared" si="2"/>
        <v>8800</v>
      </c>
      <c r="AA46" s="107">
        <v>8700</v>
      </c>
      <c r="AB46" s="84">
        <f t="shared" si="1"/>
        <v>1.1494252873563218</v>
      </c>
    </row>
    <row r="47" spans="1:28" s="1" customFormat="1" ht="19.5" customHeight="1" x14ac:dyDescent="0.3">
      <c r="A47" s="68"/>
      <c r="B47" s="52">
        <v>43</v>
      </c>
      <c r="C47" s="175"/>
      <c r="D47" s="55" t="s">
        <v>21</v>
      </c>
      <c r="E47" s="59" t="s">
        <v>41</v>
      </c>
      <c r="F47" s="45">
        <f>문산!F47</f>
        <v>8000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110"/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70">
        <f>금촌2!H47</f>
        <v>8000</v>
      </c>
      <c r="Z47" s="49">
        <f t="shared" si="2"/>
        <v>8300</v>
      </c>
      <c r="AA47" s="107">
        <v>8300</v>
      </c>
      <c r="AB47" s="84">
        <f t="shared" si="1"/>
        <v>0</v>
      </c>
    </row>
    <row r="48" spans="1:28" s="1" customFormat="1" ht="19.5" customHeight="1" x14ac:dyDescent="0.3">
      <c r="A48" s="68"/>
      <c r="B48" s="52">
        <v>44</v>
      </c>
      <c r="C48" s="175"/>
      <c r="D48" s="55" t="s">
        <v>22</v>
      </c>
      <c r="E48" s="59" t="s">
        <v>41</v>
      </c>
      <c r="F48" s="45">
        <f>문산!F48</f>
        <v>8000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110"/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10000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70">
        <f>금촌2!H48</f>
        <v>10000</v>
      </c>
      <c r="Z48" s="49">
        <f t="shared" si="2"/>
        <v>8400</v>
      </c>
      <c r="AA48" s="107">
        <v>8300</v>
      </c>
      <c r="AB48" s="84">
        <f t="shared" si="1"/>
        <v>1.2048192771084338</v>
      </c>
    </row>
    <row r="49" spans="1:28" s="1" customFormat="1" ht="19.5" customHeight="1" x14ac:dyDescent="0.3">
      <c r="A49" s="68"/>
      <c r="B49" s="52">
        <v>45</v>
      </c>
      <c r="C49" s="175"/>
      <c r="D49" s="53" t="s">
        <v>28</v>
      </c>
      <c r="E49" s="59" t="s">
        <v>107</v>
      </c>
      <c r="F49" s="45">
        <f>문산!F49</f>
        <v>13333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110"/>
      <c r="L49" s="45">
        <f>적성!F49</f>
        <v>22000</v>
      </c>
      <c r="M49" s="46">
        <f>적성!H49</f>
        <v>15000</v>
      </c>
      <c r="N49" s="109"/>
      <c r="O49" s="110"/>
      <c r="P49" s="109"/>
      <c r="Q49" s="110"/>
      <c r="R49" s="45">
        <f>운정3!F49</f>
        <v>11000</v>
      </c>
      <c r="S49" s="46">
        <f>운정3!H49</f>
        <v>10000</v>
      </c>
      <c r="T49" s="45">
        <f>운정5!F49</f>
        <v>17900</v>
      </c>
      <c r="U49" s="110"/>
      <c r="V49" s="45">
        <f>금촌1!F49</f>
        <v>20000</v>
      </c>
      <c r="W49" s="46">
        <f>금촌1!H49</f>
        <v>20000</v>
      </c>
      <c r="X49" s="45">
        <f>금촌2!F49</f>
        <v>14000</v>
      </c>
      <c r="Y49" s="70">
        <f>금촌2!H49</f>
        <v>14000</v>
      </c>
      <c r="Z49" s="49">
        <f t="shared" si="2"/>
        <v>16000</v>
      </c>
      <c r="AA49" s="107">
        <v>16200</v>
      </c>
      <c r="AB49" s="84">
        <f t="shared" si="1"/>
        <v>-1.2345679012345678</v>
      </c>
    </row>
    <row r="50" spans="1:28" s="1" customFormat="1" ht="19.5" customHeight="1" x14ac:dyDescent="0.3">
      <c r="A50" s="68"/>
      <c r="B50" s="52">
        <v>46</v>
      </c>
      <c r="C50" s="175"/>
      <c r="D50" s="53" t="s">
        <v>30</v>
      </c>
      <c r="E50" s="59" t="s">
        <v>108</v>
      </c>
      <c r="F50" s="45">
        <f>문산!F50</f>
        <v>44000</v>
      </c>
      <c r="G50" s="46">
        <f>문산!H50</f>
        <v>24900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110"/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33000</v>
      </c>
      <c r="W50" s="46">
        <f>금촌1!H50</f>
        <v>46000</v>
      </c>
      <c r="X50" s="45">
        <f>금촌2!F50</f>
        <v>19600</v>
      </c>
      <c r="Y50" s="70">
        <f>금촌2!H50</f>
        <v>25000</v>
      </c>
      <c r="Z50" s="49">
        <f t="shared" si="2"/>
        <v>43700</v>
      </c>
      <c r="AA50" s="107">
        <v>44700</v>
      </c>
      <c r="AB50" s="84">
        <f t="shared" si="1"/>
        <v>-2.2371364653243848</v>
      </c>
    </row>
    <row r="51" spans="1:28" s="1" customFormat="1" ht="19.5" customHeight="1" x14ac:dyDescent="0.3">
      <c r="A51" s="68"/>
      <c r="B51" s="52">
        <v>47</v>
      </c>
      <c r="C51" s="175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110"/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16000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16000</v>
      </c>
      <c r="W51" s="46">
        <f>금촌1!H51</f>
        <v>12000</v>
      </c>
      <c r="X51" s="45">
        <f>금촌2!F51</f>
        <v>20000</v>
      </c>
      <c r="Y51" s="70">
        <f>금촌2!H51</f>
        <v>13000</v>
      </c>
      <c r="Z51" s="49">
        <f t="shared" si="2"/>
        <v>15400</v>
      </c>
      <c r="AA51" s="107">
        <v>15600</v>
      </c>
      <c r="AB51" s="84">
        <f t="shared" si="1"/>
        <v>-1.2820512820512819</v>
      </c>
    </row>
    <row r="52" spans="1:28" s="1" customFormat="1" ht="19.5" customHeight="1" x14ac:dyDescent="0.3">
      <c r="A52" s="68"/>
      <c r="B52" s="52">
        <v>48</v>
      </c>
      <c r="C52" s="175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110"/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16000</v>
      </c>
      <c r="W52" s="46">
        <f>금촌1!H52</f>
        <v>12000</v>
      </c>
      <c r="X52" s="45">
        <f>금촌2!F52</f>
        <v>20000</v>
      </c>
      <c r="Y52" s="70">
        <f>금촌2!H52</f>
        <v>25000</v>
      </c>
      <c r="Z52" s="49">
        <f t="shared" si="2"/>
        <v>15600</v>
      </c>
      <c r="AA52" s="107">
        <v>15100</v>
      </c>
      <c r="AB52" s="84">
        <f t="shared" si="1"/>
        <v>3.3112582781456954</v>
      </c>
    </row>
    <row r="53" spans="1:28" s="1" customFormat="1" ht="19.5" customHeight="1" x14ac:dyDescent="0.3">
      <c r="A53" s="68"/>
      <c r="B53" s="52">
        <v>49</v>
      </c>
      <c r="C53" s="175"/>
      <c r="D53" s="53" t="s">
        <v>139</v>
      </c>
      <c r="E53" s="59" t="s">
        <v>96</v>
      </c>
      <c r="F53" s="45">
        <f>문산!F53</f>
        <v>6500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110"/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7000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70">
        <f>금촌2!H53</f>
        <v>7500</v>
      </c>
      <c r="Z53" s="49">
        <f t="shared" si="2"/>
        <v>7200</v>
      </c>
      <c r="AA53" s="107">
        <v>7100</v>
      </c>
      <c r="AB53" s="84">
        <f t="shared" si="1"/>
        <v>1.4084507042253522</v>
      </c>
    </row>
    <row r="54" spans="1:28" s="1" customFormat="1" ht="19.5" customHeight="1" x14ac:dyDescent="0.3">
      <c r="A54" s="68"/>
      <c r="B54" s="52">
        <v>50</v>
      </c>
      <c r="C54" s="175"/>
      <c r="D54" s="53" t="s">
        <v>32</v>
      </c>
      <c r="E54" s="59" t="s">
        <v>96</v>
      </c>
      <c r="F54" s="45">
        <f>문산!F54</f>
        <v>7800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110"/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70">
        <f>금촌2!H54</f>
        <v>12000</v>
      </c>
      <c r="Z54" s="49">
        <f t="shared" si="2"/>
        <v>9100</v>
      </c>
      <c r="AA54" s="107">
        <v>9000</v>
      </c>
      <c r="AB54" s="84">
        <f t="shared" si="1"/>
        <v>1.1111111111111112</v>
      </c>
    </row>
    <row r="55" spans="1:28" s="1" customFormat="1" ht="19.5" customHeight="1" x14ac:dyDescent="0.3">
      <c r="A55" s="68"/>
      <c r="B55" s="52">
        <v>51</v>
      </c>
      <c r="C55" s="175"/>
      <c r="D55" s="53" t="s">
        <v>33</v>
      </c>
      <c r="E55" s="59" t="s">
        <v>97</v>
      </c>
      <c r="F55" s="45">
        <f>문산!F55</f>
        <v>18800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110"/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21000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70">
        <f>금촌2!H55</f>
        <v>24000</v>
      </c>
      <c r="Z55" s="49">
        <f t="shared" si="2"/>
        <v>24400</v>
      </c>
      <c r="AA55" s="107">
        <v>24400</v>
      </c>
      <c r="AB55" s="84">
        <f t="shared" si="1"/>
        <v>0</v>
      </c>
    </row>
    <row r="56" spans="1:28" s="1" customFormat="1" ht="19.5" customHeight="1" x14ac:dyDescent="0.3">
      <c r="A56" s="68"/>
      <c r="B56" s="52">
        <v>52</v>
      </c>
      <c r="C56" s="175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10"/>
      <c r="J56" s="45">
        <f>광탄!F56</f>
        <v>8500</v>
      </c>
      <c r="K56" s="110"/>
      <c r="L56" s="45">
        <f>적성!F56</f>
        <v>9900</v>
      </c>
      <c r="M56" s="110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70">
        <f>금촌2!H56</f>
        <v>8500</v>
      </c>
      <c r="Z56" s="49">
        <f t="shared" si="2"/>
        <v>14100</v>
      </c>
      <c r="AA56" s="107">
        <v>14500</v>
      </c>
      <c r="AB56" s="84">
        <f t="shared" si="1"/>
        <v>-2.7586206896551726</v>
      </c>
    </row>
    <row r="57" spans="1:28" s="1" customFormat="1" ht="19.5" customHeight="1" x14ac:dyDescent="0.3">
      <c r="A57" s="68"/>
      <c r="B57" s="52">
        <v>53</v>
      </c>
      <c r="C57" s="175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110"/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14000</v>
      </c>
      <c r="S57" s="46">
        <f>운정3!H57</f>
        <v>12500</v>
      </c>
      <c r="T57" s="45">
        <f>운정5!F57</f>
        <v>12000</v>
      </c>
      <c r="U57" s="110"/>
      <c r="V57" s="45">
        <f>금촌1!F57</f>
        <v>10900</v>
      </c>
      <c r="W57" s="46">
        <f>금촌1!H57</f>
        <v>11900</v>
      </c>
      <c r="X57" s="45">
        <f>금촌2!F57</f>
        <v>10900</v>
      </c>
      <c r="Y57" s="70">
        <f>금촌2!H57</f>
        <v>13000</v>
      </c>
      <c r="Z57" s="49">
        <f t="shared" si="2"/>
        <v>11600</v>
      </c>
      <c r="AA57" s="107">
        <v>11500</v>
      </c>
      <c r="AB57" s="84">
        <f t="shared" si="1"/>
        <v>0.86956521739130432</v>
      </c>
    </row>
    <row r="58" spans="1:28" s="1" customFormat="1" ht="19.5" customHeight="1" x14ac:dyDescent="0.3">
      <c r="A58" s="68"/>
      <c r="B58" s="52">
        <v>54</v>
      </c>
      <c r="C58" s="175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110"/>
      <c r="L58" s="45">
        <f>적성!F58</f>
        <v>5800</v>
      </c>
      <c r="M58" s="110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70">
        <f>금촌2!H58</f>
        <v>4900</v>
      </c>
      <c r="Z58" s="49">
        <f t="shared" si="2"/>
        <v>5200</v>
      </c>
      <c r="AA58" s="107">
        <v>5300</v>
      </c>
      <c r="AB58" s="84">
        <f t="shared" si="1"/>
        <v>-1.8867924528301887</v>
      </c>
    </row>
    <row r="59" spans="1:28" s="1" customFormat="1" ht="19.5" customHeight="1" x14ac:dyDescent="0.3">
      <c r="A59" s="68"/>
      <c r="B59" s="52">
        <v>55</v>
      </c>
      <c r="C59" s="175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110"/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70">
        <f>금촌2!H59</f>
        <v>18000</v>
      </c>
      <c r="Z59" s="49">
        <f t="shared" si="2"/>
        <v>18800</v>
      </c>
      <c r="AA59" s="107">
        <v>18800</v>
      </c>
      <c r="AB59" s="84">
        <f t="shared" si="1"/>
        <v>0</v>
      </c>
    </row>
    <row r="60" spans="1:28" s="1" customFormat="1" ht="19.5" customHeight="1" x14ac:dyDescent="0.3">
      <c r="A60" s="68"/>
      <c r="B60" s="52">
        <v>56</v>
      </c>
      <c r="C60" s="175"/>
      <c r="D60" s="53" t="s">
        <v>37</v>
      </c>
      <c r="E60" s="59" t="s">
        <v>100</v>
      </c>
      <c r="F60" s="45">
        <f>문산!F60</f>
        <v>14000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110"/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70">
        <f>금촌2!H60</f>
        <v>9000</v>
      </c>
      <c r="Z60" s="49">
        <f t="shared" si="2"/>
        <v>18200</v>
      </c>
      <c r="AA60" s="107">
        <v>18700</v>
      </c>
      <c r="AB60" s="84">
        <f t="shared" si="1"/>
        <v>-2.6737967914438503</v>
      </c>
    </row>
    <row r="61" spans="1:28" s="1" customFormat="1" ht="19.5" customHeight="1" x14ac:dyDescent="0.3">
      <c r="A61" s="68"/>
      <c r="B61" s="52">
        <v>57</v>
      </c>
      <c r="C61" s="175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110"/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70">
        <f>금촌2!H61</f>
        <v>3900</v>
      </c>
      <c r="Z61" s="49">
        <f t="shared" si="2"/>
        <v>3600</v>
      </c>
      <c r="AA61" s="107">
        <v>3600</v>
      </c>
      <c r="AB61" s="84">
        <f t="shared" si="1"/>
        <v>0</v>
      </c>
    </row>
    <row r="62" spans="1:28" s="1" customFormat="1" ht="19.5" customHeight="1" x14ac:dyDescent="0.3">
      <c r="A62" s="68"/>
      <c r="B62" s="52">
        <v>58</v>
      </c>
      <c r="C62" s="175"/>
      <c r="D62" s="53" t="s">
        <v>39</v>
      </c>
      <c r="E62" s="59" t="s">
        <v>87</v>
      </c>
      <c r="F62" s="45">
        <f>문산!F62</f>
        <v>6000</v>
      </c>
      <c r="G62" s="46">
        <f>문산!H62</f>
        <v>9000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110"/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70">
        <f>금촌2!H62</f>
        <v>9000</v>
      </c>
      <c r="Z62" s="49">
        <f t="shared" si="2"/>
        <v>8800</v>
      </c>
      <c r="AA62" s="107">
        <v>8800</v>
      </c>
      <c r="AB62" s="84">
        <f t="shared" si="1"/>
        <v>0</v>
      </c>
    </row>
    <row r="63" spans="1:28" s="1" customFormat="1" ht="19.5" customHeight="1" x14ac:dyDescent="0.3">
      <c r="A63" s="68"/>
      <c r="B63" s="52">
        <v>59</v>
      </c>
      <c r="C63" s="175"/>
      <c r="D63" s="53" t="s">
        <v>40</v>
      </c>
      <c r="E63" s="59" t="s">
        <v>88</v>
      </c>
      <c r="F63" s="45">
        <f>문산!F63</f>
        <v>4500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110"/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4000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70">
        <f>금촌2!H63</f>
        <v>4500</v>
      </c>
      <c r="Z63" s="49">
        <f t="shared" si="2"/>
        <v>4300</v>
      </c>
      <c r="AA63" s="107">
        <v>4300</v>
      </c>
      <c r="AB63" s="84">
        <f t="shared" si="1"/>
        <v>0</v>
      </c>
    </row>
    <row r="64" spans="1:28" s="1" customFormat="1" ht="19.5" customHeight="1" x14ac:dyDescent="0.3">
      <c r="A64" s="68"/>
      <c r="B64" s="52">
        <v>60</v>
      </c>
      <c r="C64" s="175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110"/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70">
        <f>금촌2!H64</f>
        <v>2000</v>
      </c>
      <c r="Z64" s="49">
        <f t="shared" si="2"/>
        <v>2900</v>
      </c>
      <c r="AA64" s="107">
        <v>2900</v>
      </c>
      <c r="AB64" s="84">
        <f t="shared" si="1"/>
        <v>0</v>
      </c>
    </row>
    <row r="65" spans="1:28" s="1" customFormat="1" ht="19.5" customHeight="1" x14ac:dyDescent="0.3">
      <c r="A65" s="68"/>
      <c r="B65" s="54">
        <v>61</v>
      </c>
      <c r="C65" s="178"/>
      <c r="D65" s="92" t="s">
        <v>86</v>
      </c>
      <c r="E65" s="93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110"/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70">
        <f>금촌2!H65</f>
        <v>2900</v>
      </c>
      <c r="Z65" s="94">
        <f t="shared" si="2"/>
        <v>4100</v>
      </c>
      <c r="AA65" s="108">
        <v>4100</v>
      </c>
      <c r="AB65" s="85">
        <f t="shared" si="1"/>
        <v>0</v>
      </c>
    </row>
    <row r="66" spans="1:28" s="1" customFormat="1" ht="19.5" customHeight="1" x14ac:dyDescent="0.3">
      <c r="A66" s="68"/>
      <c r="B66" s="66">
        <v>62</v>
      </c>
      <c r="C66" s="174" t="s">
        <v>138</v>
      </c>
      <c r="D66" s="88" t="s">
        <v>90</v>
      </c>
      <c r="E66" s="89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10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112"/>
      <c r="Z66" s="90">
        <f t="shared" si="2"/>
        <v>9600</v>
      </c>
      <c r="AA66" s="91">
        <v>9600</v>
      </c>
      <c r="AB66" s="86">
        <f t="shared" si="1"/>
        <v>0</v>
      </c>
    </row>
    <row r="67" spans="1:28" s="1" customFormat="1" ht="19.5" customHeight="1" x14ac:dyDescent="0.3">
      <c r="A67" s="68"/>
      <c r="B67" s="52">
        <v>63</v>
      </c>
      <c r="C67" s="175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10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112"/>
      <c r="Z67" s="49">
        <f t="shared" si="2"/>
        <v>6300</v>
      </c>
      <c r="AA67" s="80">
        <v>6300</v>
      </c>
      <c r="AB67" s="84">
        <f t="shared" si="1"/>
        <v>0</v>
      </c>
    </row>
    <row r="68" spans="1:28" s="1" customFormat="1" ht="19.5" customHeight="1" x14ac:dyDescent="0.3">
      <c r="A68" s="68"/>
      <c r="B68" s="52">
        <v>64</v>
      </c>
      <c r="C68" s="175"/>
      <c r="D68" s="55" t="s">
        <v>112</v>
      </c>
      <c r="E68" s="60" t="s">
        <v>124</v>
      </c>
      <c r="F68" s="109"/>
      <c r="G68" s="110"/>
      <c r="H68" s="45">
        <f>조리!F68</f>
        <v>60000</v>
      </c>
      <c r="I68" s="46">
        <f>조리!H68</f>
        <v>55000</v>
      </c>
      <c r="J68" s="45">
        <f>광탄!F68</f>
        <v>45000</v>
      </c>
      <c r="K68" s="110"/>
      <c r="L68" s="109"/>
      <c r="M68" s="110"/>
      <c r="N68" s="109"/>
      <c r="O68" s="110"/>
      <c r="P68" s="109"/>
      <c r="Q68" s="110"/>
      <c r="R68" s="45">
        <f>운정3!F68</f>
        <v>99000</v>
      </c>
      <c r="S68" s="46">
        <f>운정3!H68</f>
        <v>72000</v>
      </c>
      <c r="T68" s="109"/>
      <c r="U68" s="110"/>
      <c r="V68" s="45">
        <f>금촌1!F68</f>
        <v>60000</v>
      </c>
      <c r="W68" s="46">
        <f>금촌1!H68</f>
        <v>60000</v>
      </c>
      <c r="X68" s="45">
        <f>금촌2!F68</f>
        <v>55000</v>
      </c>
      <c r="Y68" s="112"/>
      <c r="Z68" s="49">
        <f t="shared" si="2"/>
        <v>63200</v>
      </c>
      <c r="AA68" s="80">
        <v>63200</v>
      </c>
      <c r="AB68" s="84">
        <f t="shared" si="1"/>
        <v>0</v>
      </c>
    </row>
    <row r="69" spans="1:28" s="1" customFormat="1" ht="19.5" customHeight="1" x14ac:dyDescent="0.3">
      <c r="A69" s="68"/>
      <c r="B69" s="52">
        <v>65</v>
      </c>
      <c r="C69" s="175"/>
      <c r="D69" s="55" t="s">
        <v>113</v>
      </c>
      <c r="E69" s="61" t="s">
        <v>141</v>
      </c>
      <c r="F69" s="45">
        <f>문산!F69</f>
        <v>55000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10"/>
      <c r="L69" s="45">
        <f>적성!F69</f>
        <v>30000</v>
      </c>
      <c r="M69" s="46">
        <f>적성!H69</f>
        <v>35000</v>
      </c>
      <c r="N69" s="109"/>
      <c r="O69" s="110"/>
      <c r="P69" s="109"/>
      <c r="Q69" s="110"/>
      <c r="R69" s="45">
        <f>운정3!F69</f>
        <v>55000</v>
      </c>
      <c r="S69" s="110"/>
      <c r="T69" s="109"/>
      <c r="U69" s="110"/>
      <c r="V69" s="45">
        <f>금촌1!F69</f>
        <v>55000</v>
      </c>
      <c r="W69" s="46">
        <f>금촌1!H69</f>
        <v>44000</v>
      </c>
      <c r="X69" s="45">
        <f>금촌2!F69</f>
        <v>45000</v>
      </c>
      <c r="Y69" s="112"/>
      <c r="Z69" s="49">
        <f t="shared" ref="Z69:Z80" si="3">ROUNDDOWN(AVERAGE(F69:Y69),-2)</f>
        <v>44900</v>
      </c>
      <c r="AA69" s="80">
        <v>44400</v>
      </c>
      <c r="AB69" s="84">
        <f t="shared" si="1"/>
        <v>1.1261261261261262</v>
      </c>
    </row>
    <row r="70" spans="1:28" s="1" customFormat="1" ht="19.5" customHeight="1" x14ac:dyDescent="0.3">
      <c r="A70" s="68"/>
      <c r="B70" s="52">
        <v>66</v>
      </c>
      <c r="C70" s="175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110"/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112"/>
      <c r="Z70" s="49">
        <f t="shared" si="3"/>
        <v>62800</v>
      </c>
      <c r="AA70" s="80">
        <v>62800</v>
      </c>
      <c r="AB70" s="84">
        <f t="shared" si="1"/>
        <v>0</v>
      </c>
    </row>
    <row r="71" spans="1:28" s="1" customFormat="1" ht="19.5" customHeight="1" x14ac:dyDescent="0.3">
      <c r="A71" s="68"/>
      <c r="B71" s="52">
        <v>67</v>
      </c>
      <c r="C71" s="175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110"/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112"/>
      <c r="Z71" s="49">
        <f t="shared" si="3"/>
        <v>19600</v>
      </c>
      <c r="AA71" s="80">
        <v>19600</v>
      </c>
      <c r="AB71" s="84">
        <f t="shared" si="1"/>
        <v>0</v>
      </c>
    </row>
    <row r="72" spans="1:28" s="1" customFormat="1" ht="19.5" customHeight="1" x14ac:dyDescent="0.3">
      <c r="A72" s="68"/>
      <c r="B72" s="52">
        <v>68</v>
      </c>
      <c r="C72" s="175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110"/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112"/>
      <c r="Z72" s="49">
        <f t="shared" si="3"/>
        <v>15100</v>
      </c>
      <c r="AA72" s="80">
        <v>15100</v>
      </c>
      <c r="AB72" s="84">
        <f t="shared" si="1"/>
        <v>0</v>
      </c>
    </row>
    <row r="73" spans="1:28" s="1" customFormat="1" ht="19.5" customHeight="1" x14ac:dyDescent="0.3">
      <c r="A73" s="68"/>
      <c r="B73" s="52">
        <v>69</v>
      </c>
      <c r="C73" s="175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9"/>
      <c r="I73" s="110"/>
      <c r="J73" s="109"/>
      <c r="K73" s="110"/>
      <c r="L73" s="45">
        <f>적성!F73</f>
        <v>10000</v>
      </c>
      <c r="M73" s="110"/>
      <c r="N73" s="45">
        <f>운정1!F73</f>
        <v>11000</v>
      </c>
      <c r="O73" s="110"/>
      <c r="P73" s="109"/>
      <c r="Q73" s="110"/>
      <c r="R73" s="45">
        <f>운정3!F73</f>
        <v>11000</v>
      </c>
      <c r="S73" s="110"/>
      <c r="T73" s="45">
        <f>운정5!F73</f>
        <v>11000</v>
      </c>
      <c r="U73" s="110"/>
      <c r="V73" s="45">
        <f>금촌1!F73</f>
        <v>10000</v>
      </c>
      <c r="W73" s="46">
        <f>금촌1!H73</f>
        <v>10000</v>
      </c>
      <c r="X73" s="45">
        <f>금촌2!F73</f>
        <v>10000</v>
      </c>
      <c r="Y73" s="112"/>
      <c r="Z73" s="49">
        <f t="shared" si="3"/>
        <v>10300</v>
      </c>
      <c r="AA73" s="80">
        <v>10300</v>
      </c>
      <c r="AB73" s="84">
        <f t="shared" si="1"/>
        <v>0</v>
      </c>
    </row>
    <row r="74" spans="1:28" s="1" customFormat="1" ht="19.5" customHeight="1" x14ac:dyDescent="0.3">
      <c r="A74" s="68"/>
      <c r="B74" s="52">
        <v>70</v>
      </c>
      <c r="C74" s="175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9"/>
      <c r="I74" s="110"/>
      <c r="J74" s="109"/>
      <c r="K74" s="110"/>
      <c r="L74" s="109"/>
      <c r="M74" s="110"/>
      <c r="N74" s="45">
        <f>운정1!F74</f>
        <v>12000</v>
      </c>
      <c r="O74" s="110"/>
      <c r="P74" s="109"/>
      <c r="Q74" s="110"/>
      <c r="R74" s="45">
        <f>운정3!F74</f>
        <v>14000</v>
      </c>
      <c r="S74" s="110"/>
      <c r="T74" s="45">
        <f>운정5!F74</f>
        <v>14000</v>
      </c>
      <c r="U74" s="110"/>
      <c r="V74" s="45">
        <f>금촌1!F74</f>
        <v>2000</v>
      </c>
      <c r="W74" s="46">
        <f>금촌1!H74</f>
        <v>2000</v>
      </c>
      <c r="X74" s="45">
        <f>금촌2!F74</f>
        <v>12000</v>
      </c>
      <c r="Y74" s="112"/>
      <c r="Z74" s="49">
        <f t="shared" si="3"/>
        <v>10000</v>
      </c>
      <c r="AA74" s="80">
        <v>10000</v>
      </c>
      <c r="AB74" s="84">
        <f t="shared" si="1"/>
        <v>0</v>
      </c>
    </row>
    <row r="75" spans="1:28" s="1" customFormat="1" ht="19.5" customHeight="1" x14ac:dyDescent="0.3">
      <c r="A75" s="68"/>
      <c r="B75" s="52">
        <v>71</v>
      </c>
      <c r="C75" s="175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9"/>
      <c r="I75" s="110"/>
      <c r="J75" s="109"/>
      <c r="K75" s="110"/>
      <c r="L75" s="109"/>
      <c r="M75" s="110"/>
      <c r="N75" s="109"/>
      <c r="O75" s="110"/>
      <c r="P75" s="45">
        <f>운정2!F75</f>
        <v>4500</v>
      </c>
      <c r="Q75" s="110"/>
      <c r="R75" s="45">
        <f>운정3!F75</f>
        <v>6000</v>
      </c>
      <c r="S75" s="110"/>
      <c r="T75" s="109"/>
      <c r="U75" s="110"/>
      <c r="V75" s="45">
        <f>금촌1!F75</f>
        <v>5000</v>
      </c>
      <c r="W75" s="46">
        <f>금촌1!H75</f>
        <v>2000</v>
      </c>
      <c r="X75" s="45">
        <f>금촌2!F75</f>
        <v>4000</v>
      </c>
      <c r="Y75" s="112"/>
      <c r="Z75" s="49">
        <f t="shared" si="3"/>
        <v>4400</v>
      </c>
      <c r="AA75" s="80">
        <v>4400</v>
      </c>
      <c r="AB75" s="84">
        <f t="shared" si="1"/>
        <v>0</v>
      </c>
    </row>
    <row r="76" spans="1:28" s="1" customFormat="1" ht="19.5" customHeight="1" x14ac:dyDescent="0.3">
      <c r="A76" s="68"/>
      <c r="B76" s="52">
        <v>72</v>
      </c>
      <c r="C76" s="175"/>
      <c r="D76" s="53" t="s">
        <v>47</v>
      </c>
      <c r="E76" s="59" t="s">
        <v>120</v>
      </c>
      <c r="F76" s="45">
        <f>문산!F76</f>
        <v>90000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9"/>
      <c r="K76" s="110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10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112"/>
      <c r="Z76" s="49">
        <f t="shared" si="3"/>
        <v>236900</v>
      </c>
      <c r="AA76" s="80">
        <v>236900</v>
      </c>
      <c r="AB76" s="84">
        <f t="shared" si="1"/>
        <v>0</v>
      </c>
    </row>
    <row r="77" spans="1:28" s="1" customFormat="1" ht="19.5" customHeight="1" x14ac:dyDescent="0.3">
      <c r="A77" s="68"/>
      <c r="B77" s="52">
        <v>73</v>
      </c>
      <c r="C77" s="175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10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112"/>
      <c r="Z77" s="49">
        <f t="shared" si="3"/>
        <v>10900</v>
      </c>
      <c r="AA77" s="80">
        <v>10900</v>
      </c>
      <c r="AB77" s="84">
        <f t="shared" si="1"/>
        <v>0</v>
      </c>
    </row>
    <row r="78" spans="1:28" s="1" customFormat="1" ht="19.5" customHeight="1" x14ac:dyDescent="0.3">
      <c r="A78" s="68"/>
      <c r="B78" s="52">
        <v>74</v>
      </c>
      <c r="C78" s="175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110000</v>
      </c>
      <c r="J78" s="45">
        <f>광탄!F78</f>
        <v>70000</v>
      </c>
      <c r="K78" s="110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112"/>
      <c r="Z78" s="49">
        <f t="shared" si="3"/>
        <v>88600</v>
      </c>
      <c r="AA78" s="80">
        <v>88600</v>
      </c>
      <c r="AB78" s="84">
        <f t="shared" si="1"/>
        <v>0</v>
      </c>
    </row>
    <row r="79" spans="1:28" s="1" customFormat="1" ht="19.5" customHeight="1" x14ac:dyDescent="0.3">
      <c r="A79" s="68"/>
      <c r="B79" s="52">
        <v>75</v>
      </c>
      <c r="C79" s="175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110"/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112"/>
      <c r="Z79" s="49">
        <f t="shared" si="3"/>
        <v>25300</v>
      </c>
      <c r="AA79" s="80">
        <v>25300</v>
      </c>
      <c r="AB79" s="84">
        <f t="shared" ref="AB79:AB80" si="4">(Z79-AA79)/AA79*100</f>
        <v>0</v>
      </c>
    </row>
    <row r="80" spans="1:28" s="1" customFormat="1" ht="19.5" customHeight="1" thickBot="1" x14ac:dyDescent="0.35">
      <c r="A80" s="68"/>
      <c r="B80" s="56">
        <v>76</v>
      </c>
      <c r="C80" s="176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64">
        <f>조리!F80</f>
        <v>1000</v>
      </c>
      <c r="I80" s="65">
        <f>조리!H80</f>
        <v>1200</v>
      </c>
      <c r="J80" s="64">
        <f>광탄!F80</f>
        <v>3000</v>
      </c>
      <c r="K80" s="111"/>
      <c r="L80" s="64">
        <f>적성!F80</f>
        <v>3000</v>
      </c>
      <c r="M80" s="65">
        <f>적성!H80</f>
        <v>3000</v>
      </c>
      <c r="N80" s="64">
        <f>운정1!F80</f>
        <v>1000</v>
      </c>
      <c r="O80" s="65">
        <f>운정1!H80</f>
        <v>1000</v>
      </c>
      <c r="P80" s="64">
        <f>운정2!F80</f>
        <v>2000</v>
      </c>
      <c r="Q80" s="65">
        <f>운정2!H80</f>
        <v>1500</v>
      </c>
      <c r="R80" s="64">
        <f>운정3!F80</f>
        <v>2000</v>
      </c>
      <c r="S80" s="111"/>
      <c r="T80" s="64">
        <f>운정5!F80</f>
        <v>1000</v>
      </c>
      <c r="U80" s="65">
        <f>운정5!H80</f>
        <v>1000</v>
      </c>
      <c r="V80" s="64">
        <f>금촌1!F80</f>
        <v>2000</v>
      </c>
      <c r="W80" s="65">
        <f>금촌1!H80</f>
        <v>1500</v>
      </c>
      <c r="X80" s="64">
        <f>금촌2!F80</f>
        <v>1000</v>
      </c>
      <c r="Y80" s="204"/>
      <c r="Z80" s="72">
        <f t="shared" si="3"/>
        <v>1600</v>
      </c>
      <c r="AA80" s="81">
        <v>1600</v>
      </c>
      <c r="AB80" s="104">
        <f t="shared" si="4"/>
        <v>0</v>
      </c>
    </row>
  </sheetData>
  <mergeCells count="18">
    <mergeCell ref="C5:C22"/>
    <mergeCell ref="B2:C2"/>
    <mergeCell ref="C66:C80"/>
    <mergeCell ref="C42:C65"/>
    <mergeCell ref="C23:C26"/>
    <mergeCell ref="C27:C32"/>
    <mergeCell ref="C33:C41"/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6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10" s="115" customFormat="1" ht="33.75" customHeight="1" x14ac:dyDescent="0.3">
      <c r="A2" s="191" t="s">
        <v>125</v>
      </c>
      <c r="B2" s="192"/>
      <c r="C2" s="192"/>
      <c r="D2" s="113">
        <f>평균!D2</f>
        <v>46058</v>
      </c>
      <c r="E2" s="193" t="s">
        <v>126</v>
      </c>
      <c r="F2" s="193"/>
      <c r="G2" s="193"/>
      <c r="H2" s="193" t="s">
        <v>381</v>
      </c>
      <c r="I2" s="194"/>
      <c r="J2" s="114"/>
    </row>
    <row r="3" spans="1:10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</v>
      </c>
      <c r="F3" s="189"/>
      <c r="G3" s="188"/>
      <c r="H3" s="189"/>
      <c r="I3" s="190"/>
    </row>
    <row r="4" spans="1:10" s="8" customFormat="1" ht="26.25" customHeight="1" x14ac:dyDescent="0.3">
      <c r="A4" s="186"/>
      <c r="B4" s="187"/>
      <c r="C4" s="187"/>
      <c r="D4" s="187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389</v>
      </c>
      <c r="F5" s="40">
        <v>35900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389</v>
      </c>
      <c r="F7" s="40">
        <v>6990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389</v>
      </c>
      <c r="F8" s="40">
        <v>5490</v>
      </c>
      <c r="G8" s="30" t="s">
        <v>636</v>
      </c>
      <c r="H8" s="40">
        <v>4900</v>
      </c>
      <c r="I8" s="34"/>
    </row>
    <row r="9" spans="1:10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389</v>
      </c>
      <c r="F9" s="40">
        <v>2490</v>
      </c>
      <c r="G9" s="30" t="s">
        <v>636</v>
      </c>
      <c r="H9" s="40">
        <v>2980</v>
      </c>
      <c r="I9" s="34"/>
    </row>
    <row r="10" spans="1:10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389</v>
      </c>
      <c r="F10" s="40">
        <v>3490</v>
      </c>
      <c r="G10" s="30" t="s">
        <v>636</v>
      </c>
      <c r="H10" s="40">
        <v>1960</v>
      </c>
      <c r="I10" s="34"/>
    </row>
    <row r="11" spans="1:10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389</v>
      </c>
      <c r="F11" s="40">
        <v>3743</v>
      </c>
      <c r="G11" s="30" t="s">
        <v>636</v>
      </c>
      <c r="H11" s="40">
        <v>1980</v>
      </c>
      <c r="I11" s="34"/>
    </row>
    <row r="12" spans="1:10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389</v>
      </c>
      <c r="F12" s="40">
        <v>11980</v>
      </c>
      <c r="G12" s="30" t="s">
        <v>636</v>
      </c>
      <c r="H12" s="40">
        <v>10900</v>
      </c>
      <c r="I12" s="34"/>
    </row>
    <row r="13" spans="1:10" ht="21" customHeight="1" x14ac:dyDescent="0.3">
      <c r="A13" s="22">
        <v>9</v>
      </c>
      <c r="B13" s="182"/>
      <c r="C13" s="4" t="s">
        <v>189</v>
      </c>
      <c r="D13" s="4" t="s">
        <v>190</v>
      </c>
      <c r="E13" s="26" t="s">
        <v>389</v>
      </c>
      <c r="F13" s="40">
        <v>2990</v>
      </c>
      <c r="G13" s="30" t="s">
        <v>636</v>
      </c>
      <c r="H13" s="40">
        <v>1980</v>
      </c>
      <c r="I13" s="34"/>
    </row>
    <row r="14" spans="1:10" ht="21" customHeight="1" x14ac:dyDescent="0.3">
      <c r="A14" s="22">
        <v>10</v>
      </c>
      <c r="B14" s="182"/>
      <c r="C14" s="4" t="s">
        <v>191</v>
      </c>
      <c r="D14" s="4" t="s">
        <v>192</v>
      </c>
      <c r="E14" s="26" t="s">
        <v>389</v>
      </c>
      <c r="F14" s="40">
        <v>4990</v>
      </c>
      <c r="G14" s="30" t="s">
        <v>636</v>
      </c>
      <c r="H14" s="40">
        <v>3980</v>
      </c>
      <c r="I14" s="34"/>
    </row>
    <row r="15" spans="1:10" ht="21" customHeight="1" x14ac:dyDescent="0.3">
      <c r="A15" s="22">
        <v>11</v>
      </c>
      <c r="B15" s="182"/>
      <c r="C15" s="4" t="s">
        <v>193</v>
      </c>
      <c r="D15" s="4" t="s">
        <v>194</v>
      </c>
      <c r="E15" s="26" t="s">
        <v>389</v>
      </c>
      <c r="F15" s="42">
        <v>2490</v>
      </c>
      <c r="G15" s="30" t="s">
        <v>636</v>
      </c>
      <c r="H15" s="42">
        <v>2490</v>
      </c>
      <c r="I15" s="35"/>
    </row>
    <row r="16" spans="1:10" ht="21" customHeight="1" x14ac:dyDescent="0.3">
      <c r="A16" s="22">
        <v>12</v>
      </c>
      <c r="B16" s="182"/>
      <c r="C16" s="4" t="s">
        <v>195</v>
      </c>
      <c r="D16" s="4" t="s">
        <v>196</v>
      </c>
      <c r="E16" s="26" t="s">
        <v>389</v>
      </c>
      <c r="F16" s="40">
        <v>4495</v>
      </c>
      <c r="G16" s="30" t="s">
        <v>636</v>
      </c>
      <c r="H16" s="40">
        <v>4980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636</v>
      </c>
      <c r="H17" s="40">
        <v>2980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6" t="s">
        <v>389</v>
      </c>
      <c r="F18" s="40">
        <v>1990</v>
      </c>
      <c r="G18" s="30" t="s">
        <v>636</v>
      </c>
      <c r="H18" s="40">
        <v>1980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636</v>
      </c>
      <c r="H19" s="40">
        <v>3000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6" t="s">
        <v>389</v>
      </c>
      <c r="F20" s="40">
        <v>2998</v>
      </c>
      <c r="G20" s="30" t="s">
        <v>636</v>
      </c>
      <c r="H20" s="40">
        <v>6000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6" t="s">
        <v>389</v>
      </c>
      <c r="F21" s="39">
        <v>5648</v>
      </c>
      <c r="G21" s="30" t="s">
        <v>636</v>
      </c>
      <c r="H21" s="28">
        <v>6980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6" t="s">
        <v>389</v>
      </c>
      <c r="F22" s="40">
        <v>4990</v>
      </c>
      <c r="G22" s="30" t="s">
        <v>636</v>
      </c>
      <c r="H22" s="40">
        <v>3980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6" t="s">
        <v>389</v>
      </c>
      <c r="F23" s="40">
        <v>31500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6" t="s">
        <v>389</v>
      </c>
      <c r="F24" s="40">
        <v>29940</v>
      </c>
      <c r="G24" s="31" t="s">
        <v>392</v>
      </c>
      <c r="H24" s="40">
        <v>16800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6" t="s">
        <v>389</v>
      </c>
      <c r="F25" s="40">
        <v>7990</v>
      </c>
      <c r="G25" s="30" t="s">
        <v>636</v>
      </c>
      <c r="H25" s="40">
        <v>7500</v>
      </c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6" t="s">
        <v>389</v>
      </c>
      <c r="F26" s="40">
        <v>8990</v>
      </c>
      <c r="G26" s="30" t="s">
        <v>636</v>
      </c>
      <c r="H26" s="40">
        <v>7980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6" t="s">
        <v>389</v>
      </c>
      <c r="F27" s="40">
        <v>6990</v>
      </c>
      <c r="G27" s="30" t="s">
        <v>636</v>
      </c>
      <c r="H27" s="40">
        <v>8900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6" t="s">
        <v>389</v>
      </c>
      <c r="F28" s="40">
        <v>8400</v>
      </c>
      <c r="G28" s="30" t="s">
        <v>636</v>
      </c>
      <c r="H28" s="40">
        <v>9900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6"/>
      <c r="F29" s="40">
        <v>0</v>
      </c>
      <c r="G29" s="30" t="s">
        <v>636</v>
      </c>
      <c r="H29" s="40">
        <v>5900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6" t="s">
        <v>389</v>
      </c>
      <c r="F30" s="40">
        <v>6600</v>
      </c>
      <c r="G30" s="30" t="s">
        <v>636</v>
      </c>
      <c r="H30" s="40">
        <v>7900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6" t="s">
        <v>389</v>
      </c>
      <c r="F31" s="40">
        <v>4980</v>
      </c>
      <c r="G31" s="30" t="s">
        <v>636</v>
      </c>
      <c r="H31" s="40">
        <v>3500</v>
      </c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6" t="s">
        <v>389</v>
      </c>
      <c r="F32" s="40">
        <v>12642</v>
      </c>
      <c r="G32" s="30" t="s">
        <v>636</v>
      </c>
      <c r="H32" s="40">
        <v>6900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6" t="s">
        <v>389</v>
      </c>
      <c r="F33" s="40">
        <v>1820</v>
      </c>
      <c r="G33" s="30" t="s">
        <v>636</v>
      </c>
      <c r="H33" s="40">
        <v>1890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636</v>
      </c>
      <c r="H34" s="40">
        <v>2280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6" t="s">
        <v>389</v>
      </c>
      <c r="F35" s="40">
        <v>3550</v>
      </c>
      <c r="G35" s="30" t="s">
        <v>636</v>
      </c>
      <c r="H35" s="40">
        <v>2980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636</v>
      </c>
      <c r="H36" s="40">
        <v>3980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636</v>
      </c>
      <c r="H37" s="40">
        <v>1397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636</v>
      </c>
      <c r="H38" s="40">
        <v>3200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6" t="s">
        <v>389</v>
      </c>
      <c r="F39" s="40">
        <v>5200</v>
      </c>
      <c r="G39" s="30" t="s">
        <v>636</v>
      </c>
      <c r="H39" s="40">
        <v>6800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6"/>
      <c r="F40" s="40">
        <v>0</v>
      </c>
      <c r="G40" s="30" t="s">
        <v>636</v>
      </c>
      <c r="H40" s="40">
        <v>7500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636</v>
      </c>
      <c r="H41" s="40">
        <v>3210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9000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399</v>
      </c>
      <c r="F47" s="40">
        <v>8000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399</v>
      </c>
      <c r="F48" s="40">
        <v>8000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401</v>
      </c>
      <c r="F49" s="40">
        <v>13333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24900</v>
      </c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406</v>
      </c>
      <c r="F53" s="40">
        <v>6500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406</v>
      </c>
      <c r="F54" s="40">
        <v>7800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406</v>
      </c>
      <c r="F55" s="40">
        <v>18800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409</v>
      </c>
      <c r="H56" s="40">
        <v>14000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410</v>
      </c>
      <c r="F57" s="40">
        <v>9500</v>
      </c>
      <c r="G57" s="31" t="s">
        <v>411</v>
      </c>
      <c r="H57" s="40">
        <v>12900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412</v>
      </c>
      <c r="F58" s="40">
        <v>5000</v>
      </c>
      <c r="G58" s="31" t="s">
        <v>413</v>
      </c>
      <c r="H58" s="40">
        <v>4200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414</v>
      </c>
      <c r="F59" s="40">
        <v>11900</v>
      </c>
      <c r="G59" s="31" t="s">
        <v>415</v>
      </c>
      <c r="H59" s="40">
        <v>11900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416</v>
      </c>
      <c r="F60" s="40">
        <v>14000</v>
      </c>
      <c r="G60" s="31" t="s">
        <v>417</v>
      </c>
      <c r="H60" s="40">
        <v>15900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418</v>
      </c>
      <c r="F62" s="40">
        <v>6000</v>
      </c>
      <c r="G62" s="31" t="s">
        <v>398</v>
      </c>
      <c r="H62" s="40">
        <v>9000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399</v>
      </c>
      <c r="F63" s="40">
        <v>4500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419</v>
      </c>
      <c r="F64" s="40">
        <v>1500</v>
      </c>
      <c r="G64" s="31" t="s">
        <v>420</v>
      </c>
      <c r="H64" s="40">
        <v>2000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419</v>
      </c>
      <c r="F65" s="40">
        <v>2900</v>
      </c>
      <c r="G65" s="31" t="s">
        <v>420</v>
      </c>
      <c r="H65" s="40">
        <v>3500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421</v>
      </c>
      <c r="F66" s="40">
        <v>8000</v>
      </c>
      <c r="G66" s="31" t="s">
        <v>422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421</v>
      </c>
      <c r="F67" s="40">
        <v>5000</v>
      </c>
      <c r="G67" s="31" t="s">
        <v>422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357</v>
      </c>
      <c r="F69" s="40">
        <v>55000</v>
      </c>
      <c r="G69" s="31" t="s">
        <v>423</v>
      </c>
      <c r="H69" s="40">
        <v>45000</v>
      </c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424</v>
      </c>
      <c r="F70" s="40">
        <v>30000</v>
      </c>
      <c r="G70" s="31" t="s">
        <v>425</v>
      </c>
      <c r="H70" s="40">
        <v>55000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424</v>
      </c>
      <c r="F71" s="40">
        <v>10000</v>
      </c>
      <c r="G71" s="31" t="s">
        <v>425</v>
      </c>
      <c r="H71" s="40">
        <v>18000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424</v>
      </c>
      <c r="F72" s="40">
        <v>8000</v>
      </c>
      <c r="G72" s="31" t="s">
        <v>426</v>
      </c>
      <c r="H72" s="40">
        <v>8000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427</v>
      </c>
      <c r="H73" s="40">
        <v>10000</v>
      </c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427</v>
      </c>
      <c r="H74" s="40">
        <v>12000</v>
      </c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428</v>
      </c>
      <c r="F75" s="40">
        <v>5000</v>
      </c>
      <c r="G75" s="31" t="s">
        <v>429</v>
      </c>
      <c r="H75" s="40">
        <v>4500</v>
      </c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430</v>
      </c>
      <c r="F76" s="40">
        <v>90000</v>
      </c>
      <c r="G76" s="31" t="s">
        <v>431</v>
      </c>
      <c r="H76" s="40">
        <v>140000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432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433</v>
      </c>
      <c r="F78" s="40">
        <v>60000</v>
      </c>
      <c r="G78" s="31" t="s">
        <v>434</v>
      </c>
      <c r="H78" s="40">
        <v>70000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435</v>
      </c>
      <c r="F79" s="40">
        <v>30000</v>
      </c>
      <c r="G79" s="31" t="s">
        <v>436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437</v>
      </c>
      <c r="F80" s="41">
        <v>1500</v>
      </c>
      <c r="G80" s="32" t="s">
        <v>438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D67" sqref="D6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382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0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6" t="s">
        <v>561</v>
      </c>
      <c r="F5" s="132">
        <v>38900</v>
      </c>
      <c r="G5" s="129" t="s">
        <v>562</v>
      </c>
      <c r="H5" s="148">
        <v>42900</v>
      </c>
      <c r="I5" s="118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6" t="s">
        <v>561</v>
      </c>
      <c r="F6" s="132">
        <v>17900</v>
      </c>
      <c r="G6" s="129" t="s">
        <v>562</v>
      </c>
      <c r="H6" s="148">
        <v>23800</v>
      </c>
      <c r="I6" s="118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30" t="s">
        <v>561</v>
      </c>
      <c r="F7" s="131">
        <v>6950</v>
      </c>
      <c r="G7" s="129" t="s">
        <v>562</v>
      </c>
      <c r="H7" s="148">
        <v>6980</v>
      </c>
      <c r="I7" s="118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30" t="s">
        <v>561</v>
      </c>
      <c r="F8" s="131">
        <v>7000</v>
      </c>
      <c r="G8" s="129" t="s">
        <v>562</v>
      </c>
      <c r="H8" s="148">
        <v>6000</v>
      </c>
      <c r="I8" s="118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30" t="s">
        <v>561</v>
      </c>
      <c r="F9" s="132">
        <v>1990</v>
      </c>
      <c r="G9" s="129" t="s">
        <v>562</v>
      </c>
      <c r="H9" s="148">
        <v>2500</v>
      </c>
      <c r="I9" s="118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30" t="s">
        <v>561</v>
      </c>
      <c r="F10" s="131">
        <v>2200</v>
      </c>
      <c r="G10" s="129" t="s">
        <v>562</v>
      </c>
      <c r="H10" s="148">
        <v>2400</v>
      </c>
      <c r="I10" s="118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30" t="s">
        <v>561</v>
      </c>
      <c r="F11" s="132">
        <v>2990</v>
      </c>
      <c r="G11" s="129" t="s">
        <v>562</v>
      </c>
      <c r="H11" s="148">
        <v>1980</v>
      </c>
      <c r="I11" s="118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30" t="s">
        <v>561</v>
      </c>
      <c r="F12" s="132">
        <v>9900</v>
      </c>
      <c r="G12" s="129" t="s">
        <v>562</v>
      </c>
      <c r="H12" s="148">
        <v>9800</v>
      </c>
      <c r="I12" s="118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30" t="s">
        <v>561</v>
      </c>
      <c r="F13" s="132">
        <v>2590</v>
      </c>
      <c r="G13" s="129" t="s">
        <v>562</v>
      </c>
      <c r="H13" s="148">
        <v>2500</v>
      </c>
      <c r="I13" s="118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30" t="s">
        <v>561</v>
      </c>
      <c r="F14" s="132">
        <v>3800</v>
      </c>
      <c r="G14" s="129" t="s">
        <v>562</v>
      </c>
      <c r="H14" s="148">
        <v>3500</v>
      </c>
      <c r="I14" s="118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30" t="s">
        <v>561</v>
      </c>
      <c r="F15" s="132">
        <v>2590</v>
      </c>
      <c r="G15" s="129" t="s">
        <v>562</v>
      </c>
      <c r="H15" s="148">
        <v>2500</v>
      </c>
      <c r="I15" s="118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30" t="s">
        <v>561</v>
      </c>
      <c r="F16" s="132">
        <v>5900</v>
      </c>
      <c r="G16" s="129" t="s">
        <v>562</v>
      </c>
      <c r="H16" s="148">
        <v>5900</v>
      </c>
      <c r="I16" s="118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30" t="s">
        <v>561</v>
      </c>
      <c r="F17" s="132">
        <v>3900</v>
      </c>
      <c r="G17" s="129" t="s">
        <v>562</v>
      </c>
      <c r="H17" s="148">
        <v>3500</v>
      </c>
      <c r="I17" s="118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30" t="s">
        <v>561</v>
      </c>
      <c r="F18" s="132">
        <v>1500</v>
      </c>
      <c r="G18" s="129" t="s">
        <v>562</v>
      </c>
      <c r="H18" s="148">
        <v>2680</v>
      </c>
      <c r="I18" s="118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30" t="s">
        <v>561</v>
      </c>
      <c r="F19" s="132">
        <v>8900</v>
      </c>
      <c r="G19" s="129" t="s">
        <v>562</v>
      </c>
      <c r="H19" s="148">
        <v>4980</v>
      </c>
      <c r="I19" s="118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30" t="s">
        <v>561</v>
      </c>
      <c r="F20" s="132">
        <v>8900</v>
      </c>
      <c r="G20" s="129" t="s">
        <v>562</v>
      </c>
      <c r="H20" s="148">
        <v>4500</v>
      </c>
      <c r="I20" s="118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30" t="s">
        <v>561</v>
      </c>
      <c r="F21" s="132">
        <v>3590</v>
      </c>
      <c r="G21" s="129" t="s">
        <v>562</v>
      </c>
      <c r="H21" s="148">
        <v>3000</v>
      </c>
      <c r="I21" s="118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30" t="s">
        <v>561</v>
      </c>
      <c r="F22" s="132">
        <v>3980</v>
      </c>
      <c r="G22" s="129" t="s">
        <v>562</v>
      </c>
      <c r="H22" s="149">
        <v>3900</v>
      </c>
      <c r="I22" s="118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30" t="s">
        <v>561</v>
      </c>
      <c r="F23" s="132" t="s">
        <v>835</v>
      </c>
      <c r="G23" s="129" t="s">
        <v>562</v>
      </c>
      <c r="H23" s="132" t="s">
        <v>835</v>
      </c>
      <c r="I23" s="118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30" t="s">
        <v>561</v>
      </c>
      <c r="F24" s="132">
        <v>15540</v>
      </c>
      <c r="G24" s="129" t="s">
        <v>562</v>
      </c>
      <c r="H24" s="149">
        <v>15900</v>
      </c>
      <c r="I24" s="118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30" t="s">
        <v>561</v>
      </c>
      <c r="F25" s="132">
        <v>8900</v>
      </c>
      <c r="G25" s="129" t="s">
        <v>562</v>
      </c>
      <c r="H25" s="149">
        <v>9900</v>
      </c>
      <c r="I25" s="118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30" t="s">
        <v>561</v>
      </c>
      <c r="F26" s="132">
        <v>9990</v>
      </c>
      <c r="G26" s="129" t="s">
        <v>562</v>
      </c>
      <c r="H26" s="149">
        <v>10800</v>
      </c>
      <c r="I26" s="118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30" t="s">
        <v>561</v>
      </c>
      <c r="F27" s="132">
        <v>6000</v>
      </c>
      <c r="G27" s="129" t="s">
        <v>562</v>
      </c>
      <c r="H27" s="149" t="s">
        <v>835</v>
      </c>
      <c r="I27" s="118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30" t="s">
        <v>561</v>
      </c>
      <c r="F28" s="132">
        <v>7900</v>
      </c>
      <c r="G28" s="129" t="s">
        <v>562</v>
      </c>
      <c r="H28" s="149">
        <v>10000</v>
      </c>
      <c r="I28" s="118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30" t="s">
        <v>561</v>
      </c>
      <c r="F29" s="132">
        <v>9800</v>
      </c>
      <c r="G29" s="129" t="s">
        <v>562</v>
      </c>
      <c r="H29" s="149">
        <v>11500</v>
      </c>
      <c r="I29" s="118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30" t="s">
        <v>561</v>
      </c>
      <c r="F30" s="132">
        <v>10100</v>
      </c>
      <c r="G30" s="129" t="s">
        <v>562</v>
      </c>
      <c r="H30" s="148">
        <v>8550</v>
      </c>
      <c r="I30" s="118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30" t="s">
        <v>561</v>
      </c>
      <c r="F31" s="132">
        <v>4000</v>
      </c>
      <c r="G31" s="133" t="s">
        <v>562</v>
      </c>
      <c r="H31" s="149">
        <v>6000</v>
      </c>
      <c r="I31" s="118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30" t="s">
        <v>561</v>
      </c>
      <c r="F32" s="132">
        <v>3000</v>
      </c>
      <c r="G32" s="129" t="s">
        <v>562</v>
      </c>
      <c r="H32" s="148">
        <v>3500</v>
      </c>
      <c r="I32" s="118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30" t="s">
        <v>561</v>
      </c>
      <c r="F33" s="132">
        <v>1950</v>
      </c>
      <c r="G33" s="129" t="s">
        <v>562</v>
      </c>
      <c r="H33" s="148">
        <v>1980</v>
      </c>
      <c r="I33" s="118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30" t="s">
        <v>561</v>
      </c>
      <c r="F34" s="132">
        <v>2980</v>
      </c>
      <c r="G34" s="129" t="s">
        <v>562</v>
      </c>
      <c r="H34" s="148">
        <v>2980</v>
      </c>
      <c r="I34" s="118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30" t="s">
        <v>561</v>
      </c>
      <c r="F35" s="132">
        <v>3990</v>
      </c>
      <c r="G35" s="129" t="s">
        <v>562</v>
      </c>
      <c r="H35" s="148">
        <v>3280</v>
      </c>
      <c r="I35" s="118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30" t="s">
        <v>561</v>
      </c>
      <c r="F36" s="132">
        <v>5050</v>
      </c>
      <c r="G36" s="129" t="s">
        <v>562</v>
      </c>
      <c r="H36" s="148">
        <v>4280</v>
      </c>
      <c r="I36" s="118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30" t="s">
        <v>561</v>
      </c>
      <c r="F37" s="132">
        <v>2980</v>
      </c>
      <c r="G37" s="129" t="s">
        <v>562</v>
      </c>
      <c r="H37" s="148">
        <v>3000</v>
      </c>
      <c r="I37" s="118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30" t="s">
        <v>561</v>
      </c>
      <c r="F38" s="132">
        <v>3200</v>
      </c>
      <c r="G38" s="129" t="s">
        <v>562</v>
      </c>
      <c r="H38" s="148">
        <v>3150</v>
      </c>
      <c r="I38" s="118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30" t="s">
        <v>561</v>
      </c>
      <c r="F39" s="132">
        <v>6250</v>
      </c>
      <c r="G39" s="129" t="s">
        <v>562</v>
      </c>
      <c r="H39" s="148">
        <v>7980</v>
      </c>
      <c r="I39" s="118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30" t="s">
        <v>561</v>
      </c>
      <c r="F40" s="132">
        <v>7750</v>
      </c>
      <c r="G40" s="129" t="s">
        <v>562</v>
      </c>
      <c r="H40" s="148">
        <v>5950</v>
      </c>
      <c r="I40" s="118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30" t="s">
        <v>561</v>
      </c>
      <c r="F41" s="132">
        <v>2280</v>
      </c>
      <c r="G41" s="129" t="s">
        <v>562</v>
      </c>
      <c r="H41" s="148">
        <v>3180</v>
      </c>
      <c r="I41" s="118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34" t="s">
        <v>563</v>
      </c>
      <c r="F42" s="135">
        <v>11000</v>
      </c>
      <c r="G42" s="129" t="s">
        <v>564</v>
      </c>
      <c r="H42" s="136">
        <v>11000</v>
      </c>
      <c r="I42" s="118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134" t="s">
        <v>565</v>
      </c>
      <c r="F43" s="136">
        <v>10000</v>
      </c>
      <c r="G43" s="129" t="s">
        <v>566</v>
      </c>
      <c r="H43" s="136">
        <v>17000</v>
      </c>
      <c r="I43" s="118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34" t="s">
        <v>567</v>
      </c>
      <c r="F44" s="148">
        <v>20000</v>
      </c>
      <c r="G44" s="129" t="s">
        <v>568</v>
      </c>
      <c r="H44" s="136">
        <v>13000</v>
      </c>
      <c r="I44" s="118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34" t="s">
        <v>569</v>
      </c>
      <c r="F45" s="148">
        <v>9000</v>
      </c>
      <c r="G45" s="129" t="s">
        <v>570</v>
      </c>
      <c r="H45" s="136">
        <v>10000</v>
      </c>
      <c r="I45" s="118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34" t="s">
        <v>571</v>
      </c>
      <c r="F46" s="148">
        <v>10000</v>
      </c>
      <c r="G46" s="129" t="s">
        <v>572</v>
      </c>
      <c r="H46" s="136">
        <v>10000</v>
      </c>
      <c r="I46" s="118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34" t="s">
        <v>573</v>
      </c>
      <c r="F47" s="148">
        <v>9000</v>
      </c>
      <c r="G47" s="129" t="s">
        <v>574</v>
      </c>
      <c r="H47" s="136">
        <v>10000</v>
      </c>
      <c r="I47" s="121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34" t="s">
        <v>575</v>
      </c>
      <c r="F48" s="148">
        <v>8000</v>
      </c>
      <c r="G48" s="129" t="s">
        <v>576</v>
      </c>
      <c r="H48" s="136">
        <v>8000</v>
      </c>
      <c r="I48" s="121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34" t="s">
        <v>577</v>
      </c>
      <c r="F49" s="148">
        <v>13000</v>
      </c>
      <c r="G49" s="129" t="s">
        <v>578</v>
      </c>
      <c r="H49" s="136">
        <v>9000</v>
      </c>
      <c r="I49" s="118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34" t="s">
        <v>579</v>
      </c>
      <c r="F50" s="148">
        <v>49000</v>
      </c>
      <c r="G50" s="129" t="s">
        <v>580</v>
      </c>
      <c r="H50" s="136">
        <v>33000</v>
      </c>
      <c r="I50" s="118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34" t="s">
        <v>581</v>
      </c>
      <c r="F51" s="148">
        <v>15000</v>
      </c>
      <c r="G51" s="129" t="s">
        <v>582</v>
      </c>
      <c r="H51" s="136">
        <v>13000</v>
      </c>
      <c r="I51" s="118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34" t="s">
        <v>583</v>
      </c>
      <c r="F52" s="148">
        <v>25000</v>
      </c>
      <c r="G52" s="129" t="s">
        <v>584</v>
      </c>
      <c r="H52" s="136">
        <v>14900</v>
      </c>
      <c r="I52" s="118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34" t="s">
        <v>585</v>
      </c>
      <c r="F53" s="148">
        <v>7000</v>
      </c>
      <c r="G53" s="129" t="s">
        <v>586</v>
      </c>
      <c r="H53" s="136">
        <v>7000</v>
      </c>
      <c r="I53" s="118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34" t="s">
        <v>587</v>
      </c>
      <c r="F54" s="148">
        <v>8000</v>
      </c>
      <c r="G54" s="129" t="s">
        <v>588</v>
      </c>
      <c r="H54" s="136">
        <v>11000</v>
      </c>
      <c r="I54" s="118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34" t="s">
        <v>589</v>
      </c>
      <c r="F55" s="148">
        <v>25000</v>
      </c>
      <c r="G55" s="129" t="s">
        <v>590</v>
      </c>
      <c r="H55" s="136">
        <v>25000</v>
      </c>
      <c r="I55" s="118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34" t="s">
        <v>591</v>
      </c>
      <c r="F56" s="148">
        <v>14500</v>
      </c>
      <c r="G56" s="129" t="s">
        <v>592</v>
      </c>
      <c r="H56" s="150"/>
      <c r="I56" s="118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37" t="s">
        <v>593</v>
      </c>
      <c r="F57" s="148">
        <v>10900</v>
      </c>
      <c r="G57" s="129" t="s">
        <v>594</v>
      </c>
      <c r="H57" s="148">
        <v>10000</v>
      </c>
      <c r="I57" s="118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134" t="s">
        <v>595</v>
      </c>
      <c r="F58" s="148">
        <v>5000</v>
      </c>
      <c r="G58" s="129" t="s">
        <v>596</v>
      </c>
      <c r="H58" s="148">
        <v>9000</v>
      </c>
      <c r="I58" s="118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134" t="s">
        <v>597</v>
      </c>
      <c r="F59" s="148">
        <v>24900</v>
      </c>
      <c r="G59" s="129" t="s">
        <v>598</v>
      </c>
      <c r="H59" s="148">
        <v>22900</v>
      </c>
      <c r="I59" s="118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134" t="s">
        <v>599</v>
      </c>
      <c r="F60" s="148">
        <v>16000</v>
      </c>
      <c r="G60" s="129" t="s">
        <v>600</v>
      </c>
      <c r="H60" s="148">
        <v>21000</v>
      </c>
      <c r="I60" s="118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134" t="s">
        <v>601</v>
      </c>
      <c r="F61" s="148">
        <v>4500</v>
      </c>
      <c r="G61" s="129" t="s">
        <v>602</v>
      </c>
      <c r="H61" s="148">
        <v>3000</v>
      </c>
      <c r="I61" s="118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134" t="s">
        <v>603</v>
      </c>
      <c r="F62" s="148">
        <v>10000</v>
      </c>
      <c r="G62" s="129" t="s">
        <v>604</v>
      </c>
      <c r="H62" s="148">
        <v>10000</v>
      </c>
      <c r="I62" s="118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134" t="s">
        <v>605</v>
      </c>
      <c r="F63" s="148">
        <v>4500</v>
      </c>
      <c r="G63" s="129" t="s">
        <v>606</v>
      </c>
      <c r="H63" s="148">
        <v>3000</v>
      </c>
      <c r="I63" s="118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134" t="s">
        <v>607</v>
      </c>
      <c r="F64" s="148">
        <v>1500</v>
      </c>
      <c r="G64" s="129" t="s">
        <v>608</v>
      </c>
      <c r="H64" s="148">
        <v>2000</v>
      </c>
      <c r="I64" s="122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134" t="s">
        <v>609</v>
      </c>
      <c r="F65" s="148">
        <v>3500</v>
      </c>
      <c r="G65" s="129" t="s">
        <v>610</v>
      </c>
      <c r="H65" s="148">
        <v>7000</v>
      </c>
      <c r="I65" s="122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134" t="s">
        <v>611</v>
      </c>
      <c r="F66" s="138">
        <v>5000</v>
      </c>
      <c r="G66" s="139" t="s">
        <v>612</v>
      </c>
      <c r="H66" s="138">
        <v>6000</v>
      </c>
      <c r="I66" s="118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134" t="s">
        <v>613</v>
      </c>
      <c r="F67" s="140">
        <v>7000</v>
      </c>
      <c r="G67" s="141" t="s">
        <v>614</v>
      </c>
      <c r="H67" s="140">
        <v>6000</v>
      </c>
      <c r="I67" s="118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134" t="s">
        <v>615</v>
      </c>
      <c r="F68" s="142">
        <v>60000</v>
      </c>
      <c r="G68" s="141" t="s">
        <v>616</v>
      </c>
      <c r="H68" s="143">
        <v>55000</v>
      </c>
      <c r="I68" s="118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134" t="s">
        <v>617</v>
      </c>
      <c r="F69" s="144">
        <v>45000</v>
      </c>
      <c r="G69" s="141" t="s">
        <v>618</v>
      </c>
      <c r="H69" s="140">
        <v>45000</v>
      </c>
      <c r="I69" s="118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134" t="s">
        <v>619</v>
      </c>
      <c r="F70" s="140">
        <v>70000</v>
      </c>
      <c r="G70" s="141" t="s">
        <v>620</v>
      </c>
      <c r="H70" s="140">
        <v>60000</v>
      </c>
      <c r="I70" s="118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134" t="s">
        <v>621</v>
      </c>
      <c r="F71" s="140">
        <v>20000</v>
      </c>
      <c r="G71" s="141" t="s">
        <v>622</v>
      </c>
      <c r="H71" s="140">
        <v>20000</v>
      </c>
      <c r="I71" s="118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134" t="s">
        <v>623</v>
      </c>
      <c r="F72" s="140">
        <v>18000</v>
      </c>
      <c r="G72" s="141" t="s">
        <v>624</v>
      </c>
      <c r="H72" s="140">
        <v>16000</v>
      </c>
      <c r="I72" s="118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134" t="s">
        <v>592</v>
      </c>
      <c r="F73" s="140"/>
      <c r="G73" s="141" t="s">
        <v>592</v>
      </c>
      <c r="H73" s="140"/>
      <c r="I73" s="118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134" t="s">
        <v>592</v>
      </c>
      <c r="F74" s="140"/>
      <c r="G74" s="141" t="s">
        <v>592</v>
      </c>
      <c r="H74" s="140"/>
      <c r="I74" s="118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134" t="s">
        <v>592</v>
      </c>
      <c r="F75" s="140"/>
      <c r="G75" s="141" t="s">
        <v>592</v>
      </c>
      <c r="H75" s="140"/>
      <c r="I75" s="118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134" t="s">
        <v>625</v>
      </c>
      <c r="F76" s="140">
        <v>280000</v>
      </c>
      <c r="G76" s="141" t="s">
        <v>626</v>
      </c>
      <c r="H76" s="140">
        <v>240000</v>
      </c>
      <c r="I76" s="118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134" t="s">
        <v>627</v>
      </c>
      <c r="F77" s="140">
        <v>12000</v>
      </c>
      <c r="G77" s="141" t="s">
        <v>628</v>
      </c>
      <c r="H77" s="140">
        <v>1000</v>
      </c>
      <c r="I77" s="118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134" t="s">
        <v>629</v>
      </c>
      <c r="F78" s="140">
        <v>90000</v>
      </c>
      <c r="G78" s="141" t="s">
        <v>630</v>
      </c>
      <c r="H78" s="140">
        <v>110000</v>
      </c>
      <c r="I78" s="118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134" t="s">
        <v>631</v>
      </c>
      <c r="F79" s="140">
        <v>28000</v>
      </c>
      <c r="G79" s="141" t="s">
        <v>632</v>
      </c>
      <c r="H79" s="140">
        <v>25000</v>
      </c>
      <c r="I79" s="118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45" t="s">
        <v>633</v>
      </c>
      <c r="F80" s="146">
        <v>1000</v>
      </c>
      <c r="G80" s="147" t="s">
        <v>634</v>
      </c>
      <c r="H80" s="146">
        <v>1200</v>
      </c>
      <c r="I80" s="12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4" sqref="E54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2" t="s">
        <v>383</v>
      </c>
      <c r="I2" s="203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388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840</v>
      </c>
      <c r="F5" s="40">
        <v>50900</v>
      </c>
      <c r="G5" s="30" t="s">
        <v>841</v>
      </c>
      <c r="H5" s="40">
        <v>32000</v>
      </c>
      <c r="I5" s="34" t="s">
        <v>842</v>
      </c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840</v>
      </c>
      <c r="F6" s="40">
        <v>9320</v>
      </c>
      <c r="G6" s="30" t="s">
        <v>841</v>
      </c>
      <c r="H6" s="40">
        <v>9133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840</v>
      </c>
      <c r="F7" s="40"/>
      <c r="G7" s="30" t="s">
        <v>841</v>
      </c>
      <c r="H7" s="40">
        <v>5300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840</v>
      </c>
      <c r="F8" s="40">
        <v>5540</v>
      </c>
      <c r="G8" s="30" t="s">
        <v>841</v>
      </c>
      <c r="H8" s="40">
        <v>4933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840</v>
      </c>
      <c r="F9" s="40">
        <v>2580</v>
      </c>
      <c r="G9" s="30" t="s">
        <v>841</v>
      </c>
      <c r="H9" s="40">
        <v>2080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840</v>
      </c>
      <c r="F10" s="40">
        <v>3480</v>
      </c>
      <c r="G10" s="30" t="s">
        <v>841</v>
      </c>
      <c r="H10" s="40">
        <v>3160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840</v>
      </c>
      <c r="F11" s="40">
        <v>4480</v>
      </c>
      <c r="G11" s="30" t="s">
        <v>841</v>
      </c>
      <c r="H11" s="40">
        <v>3480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840</v>
      </c>
      <c r="F12" s="40">
        <v>9960</v>
      </c>
      <c r="G12" s="30" t="s">
        <v>841</v>
      </c>
      <c r="H12" s="40">
        <v>11480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840</v>
      </c>
      <c r="F13" s="40">
        <v>2480</v>
      </c>
      <c r="G13" s="30" t="s">
        <v>841</v>
      </c>
      <c r="H13" s="40">
        <v>2390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840</v>
      </c>
      <c r="F14" s="40">
        <v>5970</v>
      </c>
      <c r="G14" s="30" t="s">
        <v>841</v>
      </c>
      <c r="H14" s="40">
        <v>5970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840</v>
      </c>
      <c r="F15" s="42">
        <v>2480</v>
      </c>
      <c r="G15" s="30" t="s">
        <v>841</v>
      </c>
      <c r="H15" s="42">
        <v>2290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840</v>
      </c>
      <c r="F16" s="40">
        <v>4980</v>
      </c>
      <c r="G16" s="30" t="s">
        <v>841</v>
      </c>
      <c r="H16" s="40">
        <v>4000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840</v>
      </c>
      <c r="F17" s="40">
        <v>4000</v>
      </c>
      <c r="G17" s="30" t="s">
        <v>841</v>
      </c>
      <c r="H17" s="40">
        <v>3280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840</v>
      </c>
      <c r="F18" s="40">
        <v>2690</v>
      </c>
      <c r="G18" s="30" t="s">
        <v>841</v>
      </c>
      <c r="H18" s="40">
        <v>2600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840</v>
      </c>
      <c r="F19" s="40">
        <v>1330</v>
      </c>
      <c r="G19" s="30" t="s">
        <v>841</v>
      </c>
      <c r="H19" s="40">
        <v>2300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840</v>
      </c>
      <c r="F20" s="40">
        <v>3495</v>
      </c>
      <c r="G20" s="30" t="s">
        <v>841</v>
      </c>
      <c r="H20" s="40">
        <v>3966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840</v>
      </c>
      <c r="F21" s="39">
        <v>10980</v>
      </c>
      <c r="G21" s="30" t="s">
        <v>841</v>
      </c>
      <c r="H21" s="28">
        <v>6500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840</v>
      </c>
      <c r="F22" s="40">
        <v>4980</v>
      </c>
      <c r="G22" s="30" t="s">
        <v>841</v>
      </c>
      <c r="H22" s="40">
        <v>3100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840</v>
      </c>
      <c r="F23" s="40"/>
      <c r="G23" s="30" t="s">
        <v>841</v>
      </c>
      <c r="H23" s="40">
        <v>27000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840</v>
      </c>
      <c r="F24" s="40">
        <v>23280</v>
      </c>
      <c r="G24" s="30" t="s">
        <v>841</v>
      </c>
      <c r="H24" s="40">
        <v>17700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840</v>
      </c>
      <c r="F25" s="40">
        <v>16880</v>
      </c>
      <c r="G25" s="30" t="s">
        <v>841</v>
      </c>
      <c r="H25" s="40">
        <v>17000</v>
      </c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840</v>
      </c>
      <c r="F26" s="40">
        <v>8480</v>
      </c>
      <c r="G26" s="30" t="s">
        <v>841</v>
      </c>
      <c r="H26" s="40">
        <v>8880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840</v>
      </c>
      <c r="F27" s="40">
        <v>5990</v>
      </c>
      <c r="G27" s="30" t="s">
        <v>841</v>
      </c>
      <c r="H27" s="40">
        <v>7300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840</v>
      </c>
      <c r="F28" s="40"/>
      <c r="G28" s="30" t="s">
        <v>841</v>
      </c>
      <c r="H28" s="40">
        <v>6950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840</v>
      </c>
      <c r="F29" s="40">
        <v>5980</v>
      </c>
      <c r="G29" s="30" t="s">
        <v>841</v>
      </c>
      <c r="H29" s="40">
        <v>7500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840</v>
      </c>
      <c r="F30" s="40">
        <v>8653</v>
      </c>
      <c r="G30" s="30" t="s">
        <v>841</v>
      </c>
      <c r="H30" s="40">
        <v>7133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840</v>
      </c>
      <c r="F31" s="40">
        <v>1186</v>
      </c>
      <c r="G31" s="30" t="s">
        <v>841</v>
      </c>
      <c r="H31" s="40">
        <v>1600</v>
      </c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840</v>
      </c>
      <c r="F32" s="40">
        <v>9772</v>
      </c>
      <c r="G32" s="30" t="s">
        <v>841</v>
      </c>
      <c r="H32" s="40">
        <v>7950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840</v>
      </c>
      <c r="F33" s="40">
        <v>2000</v>
      </c>
      <c r="G33" s="30" t="s">
        <v>841</v>
      </c>
      <c r="H33" s="40">
        <v>1840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840</v>
      </c>
      <c r="F34" s="40">
        <v>4000</v>
      </c>
      <c r="G34" s="30" t="s">
        <v>841</v>
      </c>
      <c r="H34" s="40">
        <v>3380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840</v>
      </c>
      <c r="F35" s="40">
        <v>3550</v>
      </c>
      <c r="G35" s="30" t="s">
        <v>841</v>
      </c>
      <c r="H35" s="40">
        <v>2200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840</v>
      </c>
      <c r="F36" s="40">
        <v>4150</v>
      </c>
      <c r="G36" s="30" t="s">
        <v>841</v>
      </c>
      <c r="H36" s="40">
        <v>2990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840</v>
      </c>
      <c r="F37" s="40">
        <v>1690</v>
      </c>
      <c r="G37" s="30" t="s">
        <v>841</v>
      </c>
      <c r="H37" s="40">
        <v>1290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840</v>
      </c>
      <c r="F38" s="40">
        <v>3150</v>
      </c>
      <c r="G38" s="30" t="s">
        <v>841</v>
      </c>
      <c r="H38" s="40">
        <v>2970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840</v>
      </c>
      <c r="F39" s="40">
        <v>8980</v>
      </c>
      <c r="G39" s="30" t="s">
        <v>841</v>
      </c>
      <c r="H39" s="40">
        <v>4990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840</v>
      </c>
      <c r="F40" s="40">
        <v>6570</v>
      </c>
      <c r="G40" s="30" t="s">
        <v>841</v>
      </c>
      <c r="H40" s="40">
        <v>5380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840</v>
      </c>
      <c r="F41" s="40">
        <v>3960</v>
      </c>
      <c r="G41" s="30" t="s">
        <v>841</v>
      </c>
      <c r="H41" s="40">
        <v>3615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843</v>
      </c>
      <c r="F42" s="40">
        <v>12000</v>
      </c>
      <c r="G42" s="31"/>
      <c r="H42" s="40"/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844</v>
      </c>
      <c r="F43" s="40">
        <v>15000</v>
      </c>
      <c r="G43" s="31"/>
      <c r="H43" s="40"/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844</v>
      </c>
      <c r="F44" s="40">
        <v>15000</v>
      </c>
      <c r="G44" s="31"/>
      <c r="H44" s="40"/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845</v>
      </c>
      <c r="F45" s="40">
        <v>8000</v>
      </c>
      <c r="G45" s="31"/>
      <c r="H45" s="40"/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846</v>
      </c>
      <c r="F46" s="40">
        <v>9000</v>
      </c>
      <c r="G46" s="31"/>
      <c r="H46" s="40"/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847</v>
      </c>
      <c r="F47" s="40">
        <v>11000</v>
      </c>
      <c r="G47" s="31"/>
      <c r="H47" s="40"/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847</v>
      </c>
      <c r="F48" s="40">
        <v>11000</v>
      </c>
      <c r="G48" s="31"/>
      <c r="H48" s="40"/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847</v>
      </c>
      <c r="F49" s="40">
        <v>26000</v>
      </c>
      <c r="G49" s="31"/>
      <c r="H49" s="40"/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847</v>
      </c>
      <c r="F50" s="40">
        <v>59000</v>
      </c>
      <c r="G50" s="31"/>
      <c r="H50" s="40"/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847</v>
      </c>
      <c r="F51" s="40">
        <v>18000</v>
      </c>
      <c r="G51" s="31"/>
      <c r="H51" s="40"/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847</v>
      </c>
      <c r="F52" s="40">
        <v>18000</v>
      </c>
      <c r="G52" s="31"/>
      <c r="H52" s="40"/>
      <c r="I52" s="34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848</v>
      </c>
      <c r="F53" s="40">
        <v>7000</v>
      </c>
      <c r="G53" s="31"/>
      <c r="H53" s="40"/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848</v>
      </c>
      <c r="F54" s="40">
        <v>10000</v>
      </c>
      <c r="G54" s="31"/>
      <c r="H54" s="40"/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848</v>
      </c>
      <c r="F55" s="40">
        <v>30000</v>
      </c>
      <c r="G55" s="31"/>
      <c r="H55" s="40"/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849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845</v>
      </c>
      <c r="F57" s="40">
        <v>10000</v>
      </c>
      <c r="G57" s="31"/>
      <c r="H57" s="40"/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439</v>
      </c>
      <c r="F58" s="40">
        <v>5000</v>
      </c>
      <c r="G58" s="31"/>
      <c r="H58" s="40"/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850</v>
      </c>
      <c r="F59" s="40">
        <v>19000</v>
      </c>
      <c r="G59" s="31"/>
      <c r="H59" s="40"/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850</v>
      </c>
      <c r="F60" s="40">
        <v>17000</v>
      </c>
      <c r="G60" s="31"/>
      <c r="H60" s="40"/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845</v>
      </c>
      <c r="F61" s="40">
        <v>3500</v>
      </c>
      <c r="G61" s="31"/>
      <c r="H61" s="40"/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845</v>
      </c>
      <c r="F62" s="40">
        <v>9000</v>
      </c>
      <c r="G62" s="31"/>
      <c r="H62" s="40"/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845</v>
      </c>
      <c r="F63" s="40">
        <v>4000</v>
      </c>
      <c r="G63" s="31"/>
      <c r="H63" s="40"/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851</v>
      </c>
      <c r="F64" s="40">
        <v>2000</v>
      </c>
      <c r="G64" s="31"/>
      <c r="H64" s="40"/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851</v>
      </c>
      <c r="F65" s="40">
        <v>2900</v>
      </c>
      <c r="G65" s="31"/>
      <c r="H65" s="40"/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852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852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 t="s">
        <v>853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854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855</v>
      </c>
      <c r="F70" s="40">
        <v>50000</v>
      </c>
      <c r="G70" s="31"/>
      <c r="H70" s="40"/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855</v>
      </c>
      <c r="F71" s="40">
        <v>19000</v>
      </c>
      <c r="G71" s="31"/>
      <c r="H71" s="40"/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856</v>
      </c>
      <c r="F72" s="40">
        <v>12000</v>
      </c>
      <c r="G72" s="31"/>
      <c r="H72" s="40"/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857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858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859</v>
      </c>
      <c r="F79" s="40">
        <v>35000</v>
      </c>
      <c r="G79" s="31"/>
      <c r="H79" s="40"/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860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D11" sqref="D1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377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2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54" t="s">
        <v>361</v>
      </c>
      <c r="F5" s="40">
        <v>35000</v>
      </c>
      <c r="G5" s="155" t="s">
        <v>360</v>
      </c>
      <c r="H5" s="40">
        <v>39500</v>
      </c>
      <c r="I5" s="156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54" t="s">
        <v>361</v>
      </c>
      <c r="F6" s="40">
        <v>14000</v>
      </c>
      <c r="G6" s="155" t="s">
        <v>360</v>
      </c>
      <c r="H6" s="40">
        <v>13900</v>
      </c>
      <c r="I6" s="156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54" t="s">
        <v>361</v>
      </c>
      <c r="F7" s="40">
        <v>5000</v>
      </c>
      <c r="G7" s="155" t="s">
        <v>360</v>
      </c>
      <c r="H7" s="40">
        <v>6750</v>
      </c>
      <c r="I7" s="156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54" t="s">
        <v>361</v>
      </c>
      <c r="F8" s="40">
        <v>6480</v>
      </c>
      <c r="G8" s="155" t="s">
        <v>360</v>
      </c>
      <c r="H8" s="40">
        <v>4700</v>
      </c>
      <c r="I8" s="156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54" t="s">
        <v>361</v>
      </c>
      <c r="F9" s="40">
        <v>1480</v>
      </c>
      <c r="G9" s="155" t="s">
        <v>360</v>
      </c>
      <c r="H9" s="40">
        <v>1600</v>
      </c>
      <c r="I9" s="156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54" t="s">
        <v>361</v>
      </c>
      <c r="F10" s="40">
        <v>1980</v>
      </c>
      <c r="G10" s="155" t="s">
        <v>360</v>
      </c>
      <c r="H10" s="40">
        <v>1700</v>
      </c>
      <c r="I10" s="156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54" t="s">
        <v>361</v>
      </c>
      <c r="F11" s="40">
        <v>3980</v>
      </c>
      <c r="G11" s="155" t="s">
        <v>360</v>
      </c>
      <c r="H11" s="40">
        <v>3600</v>
      </c>
      <c r="I11" s="156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54" t="s">
        <v>361</v>
      </c>
      <c r="F12" s="40">
        <v>14950</v>
      </c>
      <c r="G12" s="155" t="s">
        <v>360</v>
      </c>
      <c r="H12" s="40">
        <v>14000</v>
      </c>
      <c r="I12" s="156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57" t="s">
        <v>361</v>
      </c>
      <c r="F13" s="40">
        <v>2580</v>
      </c>
      <c r="G13" s="158" t="s">
        <v>360</v>
      </c>
      <c r="H13" s="40">
        <v>1800</v>
      </c>
      <c r="I13" s="156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57" t="s">
        <v>361</v>
      </c>
      <c r="F14" s="40">
        <v>3980</v>
      </c>
      <c r="G14" s="158" t="s">
        <v>360</v>
      </c>
      <c r="H14" s="40">
        <v>4150</v>
      </c>
      <c r="I14" s="156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57" t="s">
        <v>361</v>
      </c>
      <c r="F15" s="42">
        <v>2480</v>
      </c>
      <c r="G15" s="158" t="s">
        <v>360</v>
      </c>
      <c r="H15" s="42">
        <v>2800</v>
      </c>
      <c r="I15" s="159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57" t="s">
        <v>361</v>
      </c>
      <c r="F16" s="40">
        <v>6900</v>
      </c>
      <c r="G16" s="158" t="s">
        <v>360</v>
      </c>
      <c r="H16" s="40">
        <v>3800</v>
      </c>
      <c r="I16" s="156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57" t="s">
        <v>361</v>
      </c>
      <c r="F17" s="40">
        <v>3400</v>
      </c>
      <c r="G17" s="158" t="s">
        <v>360</v>
      </c>
      <c r="H17" s="40">
        <v>2000</v>
      </c>
      <c r="I17" s="156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57" t="s">
        <v>361</v>
      </c>
      <c r="F18" s="40">
        <v>1200</v>
      </c>
      <c r="G18" s="158" t="s">
        <v>360</v>
      </c>
      <c r="H18" s="40">
        <v>2480</v>
      </c>
      <c r="I18" s="156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57" t="s">
        <v>361</v>
      </c>
      <c r="F19" s="40">
        <v>5000</v>
      </c>
      <c r="G19" s="158" t="s">
        <v>360</v>
      </c>
      <c r="H19" s="40">
        <v>6500</v>
      </c>
      <c r="I19" s="156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57" t="s">
        <v>361</v>
      </c>
      <c r="F20" s="40">
        <v>5000</v>
      </c>
      <c r="G20" s="158" t="s">
        <v>360</v>
      </c>
      <c r="H20" s="40">
        <v>6300</v>
      </c>
      <c r="I20" s="156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57" t="s">
        <v>361</v>
      </c>
      <c r="F21" s="39">
        <v>6980</v>
      </c>
      <c r="G21" s="158" t="s">
        <v>360</v>
      </c>
      <c r="H21" s="39">
        <v>6980</v>
      </c>
      <c r="I21" s="156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57" t="s">
        <v>361</v>
      </c>
      <c r="F22" s="40">
        <v>4280</v>
      </c>
      <c r="G22" s="158" t="s">
        <v>360</v>
      </c>
      <c r="H22" s="40">
        <v>3980</v>
      </c>
      <c r="I22" s="156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57" t="s">
        <v>361</v>
      </c>
      <c r="F23" s="40">
        <v>29400</v>
      </c>
      <c r="G23" s="158" t="s">
        <v>360</v>
      </c>
      <c r="H23" s="40">
        <v>28800</v>
      </c>
      <c r="I23" s="156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57" t="s">
        <v>361</v>
      </c>
      <c r="F24" s="40">
        <v>16800</v>
      </c>
      <c r="G24" s="158" t="s">
        <v>360</v>
      </c>
      <c r="H24" s="40">
        <v>18600</v>
      </c>
      <c r="I24" s="156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57" t="s">
        <v>361</v>
      </c>
      <c r="F25" s="40">
        <v>8500</v>
      </c>
      <c r="G25" s="158" t="s">
        <v>360</v>
      </c>
      <c r="H25" s="40">
        <v>8600</v>
      </c>
      <c r="I25" s="156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57" t="s">
        <v>361</v>
      </c>
      <c r="F26" s="40">
        <v>11970</v>
      </c>
      <c r="G26" s="158" t="s">
        <v>360</v>
      </c>
      <c r="H26" s="40">
        <v>10500</v>
      </c>
      <c r="I26" s="156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57" t="s">
        <v>361</v>
      </c>
      <c r="F27" s="40">
        <v>5900</v>
      </c>
      <c r="G27" s="158" t="s">
        <v>360</v>
      </c>
      <c r="H27" s="40">
        <v>9900</v>
      </c>
      <c r="I27" s="156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57" t="s">
        <v>361</v>
      </c>
      <c r="F28" s="40">
        <v>14900</v>
      </c>
      <c r="G28" s="158" t="s">
        <v>360</v>
      </c>
      <c r="H28" s="40">
        <v>19800</v>
      </c>
      <c r="I28" s="156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57" t="s">
        <v>361</v>
      </c>
      <c r="F29" s="40">
        <v>11800</v>
      </c>
      <c r="G29" s="158" t="s">
        <v>360</v>
      </c>
      <c r="H29" s="40">
        <v>12800</v>
      </c>
      <c r="I29" s="156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57" t="s">
        <v>361</v>
      </c>
      <c r="F30" s="40">
        <v>7460</v>
      </c>
      <c r="G30" s="158" t="s">
        <v>360</v>
      </c>
      <c r="H30" s="40">
        <v>4250</v>
      </c>
      <c r="I30" s="156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57" t="s">
        <v>361</v>
      </c>
      <c r="F31" s="40">
        <v>5400</v>
      </c>
      <c r="G31" s="158" t="s">
        <v>360</v>
      </c>
      <c r="H31" s="40">
        <v>4900</v>
      </c>
      <c r="I31" s="156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57" t="s">
        <v>361</v>
      </c>
      <c r="F32" s="40">
        <v>12460</v>
      </c>
      <c r="G32" s="158" t="s">
        <v>360</v>
      </c>
      <c r="H32" s="40">
        <v>11060</v>
      </c>
      <c r="I32" s="156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57" t="s">
        <v>361</v>
      </c>
      <c r="F33" s="40">
        <v>1790</v>
      </c>
      <c r="G33" s="158" t="s">
        <v>360</v>
      </c>
      <c r="H33" s="40">
        <v>2150</v>
      </c>
      <c r="I33" s="156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57" t="s">
        <v>361</v>
      </c>
      <c r="F34" s="40">
        <v>5980</v>
      </c>
      <c r="G34" s="158" t="s">
        <v>360</v>
      </c>
      <c r="H34" s="40">
        <v>2950</v>
      </c>
      <c r="I34" s="156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57" t="s">
        <v>361</v>
      </c>
      <c r="F35" s="40">
        <v>3550</v>
      </c>
      <c r="G35" s="158" t="s">
        <v>360</v>
      </c>
      <c r="H35" s="40">
        <v>2650</v>
      </c>
      <c r="I35" s="156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57" t="s">
        <v>361</v>
      </c>
      <c r="F36" s="40">
        <v>4150</v>
      </c>
      <c r="G36" s="158" t="s">
        <v>360</v>
      </c>
      <c r="H36" s="40">
        <v>4550</v>
      </c>
      <c r="I36" s="156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57" t="s">
        <v>361</v>
      </c>
      <c r="F37" s="40">
        <v>1370</v>
      </c>
      <c r="G37" s="158" t="s">
        <v>360</v>
      </c>
      <c r="H37" s="40">
        <v>1400</v>
      </c>
      <c r="I37" s="156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57" t="s">
        <v>361</v>
      </c>
      <c r="F38" s="40">
        <v>2970</v>
      </c>
      <c r="G38" s="158" t="s">
        <v>360</v>
      </c>
      <c r="H38" s="40">
        <v>2970</v>
      </c>
      <c r="I38" s="156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57" t="s">
        <v>361</v>
      </c>
      <c r="F39" s="40">
        <v>6980</v>
      </c>
      <c r="G39" s="158" t="s">
        <v>360</v>
      </c>
      <c r="H39" s="40">
        <v>7250</v>
      </c>
      <c r="I39" s="156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57" t="s">
        <v>361</v>
      </c>
      <c r="F40" s="40">
        <v>8520</v>
      </c>
      <c r="G40" s="158" t="s">
        <v>360</v>
      </c>
      <c r="H40" s="40">
        <v>11550</v>
      </c>
      <c r="I40" s="156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57" t="s">
        <v>361</v>
      </c>
      <c r="F41" s="40">
        <v>2660</v>
      </c>
      <c r="G41" s="158" t="s">
        <v>360</v>
      </c>
      <c r="H41" s="40">
        <v>3400</v>
      </c>
      <c r="I41" s="156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57" t="s">
        <v>779</v>
      </c>
      <c r="F42" s="40">
        <v>12000</v>
      </c>
      <c r="G42" s="158" t="s">
        <v>780</v>
      </c>
      <c r="H42" s="40">
        <v>11000</v>
      </c>
      <c r="I42" s="156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157" t="s">
        <v>781</v>
      </c>
      <c r="F43" s="40">
        <v>13000</v>
      </c>
      <c r="G43" s="158" t="s">
        <v>782</v>
      </c>
      <c r="H43" s="40">
        <v>16000</v>
      </c>
      <c r="I43" s="156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57" t="s">
        <v>783</v>
      </c>
      <c r="F44" s="40">
        <v>18000</v>
      </c>
      <c r="G44" s="158" t="s">
        <v>784</v>
      </c>
      <c r="H44" s="40">
        <v>16000</v>
      </c>
      <c r="I44" s="156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57" t="s">
        <v>781</v>
      </c>
      <c r="F45" s="40">
        <v>9000</v>
      </c>
      <c r="G45" s="158" t="s">
        <v>729</v>
      </c>
      <c r="H45" s="40">
        <v>8000</v>
      </c>
      <c r="I45" s="156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57" t="s">
        <v>785</v>
      </c>
      <c r="F46" s="40">
        <v>9000</v>
      </c>
      <c r="G46" s="158" t="s">
        <v>729</v>
      </c>
      <c r="H46" s="40">
        <v>8000</v>
      </c>
      <c r="I46" s="156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57" t="s">
        <v>785</v>
      </c>
      <c r="F47" s="40">
        <v>9000</v>
      </c>
      <c r="G47" s="158" t="s">
        <v>729</v>
      </c>
      <c r="H47" s="40">
        <v>8000</v>
      </c>
      <c r="I47" s="160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57" t="s">
        <v>785</v>
      </c>
      <c r="F48" s="40">
        <v>9000</v>
      </c>
      <c r="G48" s="158" t="s">
        <v>779</v>
      </c>
      <c r="H48" s="40">
        <v>9000</v>
      </c>
      <c r="I48" s="160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57" t="s">
        <v>781</v>
      </c>
      <c r="F49" s="40">
        <v>22000</v>
      </c>
      <c r="G49" s="158" t="s">
        <v>782</v>
      </c>
      <c r="H49" s="40">
        <v>15000</v>
      </c>
      <c r="I49" s="156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57" t="s">
        <v>781</v>
      </c>
      <c r="F50" s="40">
        <v>40000</v>
      </c>
      <c r="G50" s="158" t="s">
        <v>779</v>
      </c>
      <c r="H50" s="40">
        <v>35000</v>
      </c>
      <c r="I50" s="156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57" t="s">
        <v>781</v>
      </c>
      <c r="F51" s="40">
        <v>17000</v>
      </c>
      <c r="G51" s="158" t="s">
        <v>779</v>
      </c>
      <c r="H51" s="40">
        <v>15000</v>
      </c>
      <c r="I51" s="156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57" t="s">
        <v>781</v>
      </c>
      <c r="F52" s="40">
        <v>18000</v>
      </c>
      <c r="G52" s="158" t="s">
        <v>779</v>
      </c>
      <c r="H52" s="40">
        <v>15000</v>
      </c>
      <c r="I52" s="156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57" t="s">
        <v>144</v>
      </c>
      <c r="F53" s="40">
        <v>8000</v>
      </c>
      <c r="G53" s="158" t="s">
        <v>786</v>
      </c>
      <c r="H53" s="40">
        <v>7000</v>
      </c>
      <c r="I53" s="156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57" t="s">
        <v>144</v>
      </c>
      <c r="F54" s="40">
        <v>11000</v>
      </c>
      <c r="G54" s="158" t="s">
        <v>786</v>
      </c>
      <c r="H54" s="40">
        <v>8000</v>
      </c>
      <c r="I54" s="156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57" t="s">
        <v>144</v>
      </c>
      <c r="F55" s="40">
        <v>25000</v>
      </c>
      <c r="G55" s="158" t="s">
        <v>786</v>
      </c>
      <c r="H55" s="40">
        <v>25000</v>
      </c>
      <c r="I55" s="156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57" t="s">
        <v>787</v>
      </c>
      <c r="F56" s="40">
        <v>9900</v>
      </c>
      <c r="G56" s="158"/>
      <c r="H56" s="40"/>
      <c r="I56" s="156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57" t="s">
        <v>788</v>
      </c>
      <c r="F57" s="40">
        <v>11000</v>
      </c>
      <c r="G57" s="158" t="s">
        <v>789</v>
      </c>
      <c r="H57" s="40">
        <v>13000</v>
      </c>
      <c r="I57" s="156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157" t="s">
        <v>339</v>
      </c>
      <c r="F58" s="40">
        <v>5800</v>
      </c>
      <c r="G58" s="158"/>
      <c r="H58" s="40"/>
      <c r="I58" s="156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157" t="s">
        <v>790</v>
      </c>
      <c r="F59" s="40">
        <v>18900</v>
      </c>
      <c r="G59" s="158" t="s">
        <v>791</v>
      </c>
      <c r="H59" s="40">
        <v>23000</v>
      </c>
      <c r="I59" s="156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157" t="s">
        <v>792</v>
      </c>
      <c r="F60" s="40">
        <v>23000</v>
      </c>
      <c r="G60" s="158" t="s">
        <v>793</v>
      </c>
      <c r="H60" s="40">
        <v>23000</v>
      </c>
      <c r="I60" s="156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157" t="s">
        <v>794</v>
      </c>
      <c r="F61" s="40">
        <v>3500</v>
      </c>
      <c r="G61" s="158" t="s">
        <v>729</v>
      </c>
      <c r="H61" s="40">
        <v>3000</v>
      </c>
      <c r="I61" s="156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157" t="s">
        <v>795</v>
      </c>
      <c r="F62" s="40">
        <v>9000</v>
      </c>
      <c r="G62" s="158" t="s">
        <v>729</v>
      </c>
      <c r="H62" s="40">
        <v>8000</v>
      </c>
      <c r="I62" s="156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157" t="s">
        <v>794</v>
      </c>
      <c r="F63" s="40">
        <v>5000</v>
      </c>
      <c r="G63" s="158" t="s">
        <v>729</v>
      </c>
      <c r="H63" s="40">
        <v>4000</v>
      </c>
      <c r="I63" s="156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157" t="s">
        <v>796</v>
      </c>
      <c r="F64" s="40">
        <v>5500</v>
      </c>
      <c r="G64" s="158" t="s">
        <v>797</v>
      </c>
      <c r="H64" s="40">
        <v>4000</v>
      </c>
      <c r="I64" s="161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157" t="s">
        <v>796</v>
      </c>
      <c r="F65" s="40">
        <v>6500</v>
      </c>
      <c r="G65" s="158" t="s">
        <v>797</v>
      </c>
      <c r="H65" s="40">
        <v>5000</v>
      </c>
      <c r="I65" s="161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157" t="s">
        <v>798</v>
      </c>
      <c r="F66" s="40">
        <v>11000</v>
      </c>
      <c r="G66" s="158" t="s">
        <v>799</v>
      </c>
      <c r="H66" s="40">
        <v>11000</v>
      </c>
      <c r="I66" s="156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157" t="s">
        <v>798</v>
      </c>
      <c r="F67" s="40">
        <v>5000</v>
      </c>
      <c r="G67" s="158" t="s">
        <v>799</v>
      </c>
      <c r="H67" s="40">
        <v>5000</v>
      </c>
      <c r="I67" s="156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157"/>
      <c r="F68" s="39"/>
      <c r="G68" s="158"/>
      <c r="H68" s="39"/>
      <c r="I68" s="156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157" t="s">
        <v>800</v>
      </c>
      <c r="F69" s="40">
        <v>30000</v>
      </c>
      <c r="G69" s="158" t="s">
        <v>801</v>
      </c>
      <c r="H69" s="40">
        <v>35000</v>
      </c>
      <c r="I69" s="156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157" t="s">
        <v>802</v>
      </c>
      <c r="F70" s="40">
        <v>35000</v>
      </c>
      <c r="G70" s="158" t="s">
        <v>803</v>
      </c>
      <c r="H70" s="40">
        <v>60000</v>
      </c>
      <c r="I70" s="156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157" t="s">
        <v>802</v>
      </c>
      <c r="F71" s="40">
        <v>22000</v>
      </c>
      <c r="G71" s="158" t="s">
        <v>803</v>
      </c>
      <c r="H71" s="40">
        <v>22000</v>
      </c>
      <c r="I71" s="156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157" t="s">
        <v>804</v>
      </c>
      <c r="F72" s="40">
        <v>13000</v>
      </c>
      <c r="G72" s="158" t="s">
        <v>805</v>
      </c>
      <c r="H72" s="40">
        <v>15000</v>
      </c>
      <c r="I72" s="156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157" t="s">
        <v>806</v>
      </c>
      <c r="F73" s="40">
        <v>10000</v>
      </c>
      <c r="G73" s="158"/>
      <c r="H73" s="40"/>
      <c r="I73" s="156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157"/>
      <c r="F74" s="40"/>
      <c r="G74" s="158"/>
      <c r="H74" s="40"/>
      <c r="I74" s="156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157"/>
      <c r="F75" s="40"/>
      <c r="G75" s="158"/>
      <c r="H75" s="40"/>
      <c r="I75" s="156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157" t="s">
        <v>807</v>
      </c>
      <c r="F76" s="40">
        <v>150000</v>
      </c>
      <c r="G76" s="158" t="s">
        <v>808</v>
      </c>
      <c r="H76" s="40">
        <v>300000</v>
      </c>
      <c r="I76" s="156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157" t="s">
        <v>809</v>
      </c>
      <c r="F77" s="40">
        <v>13000</v>
      </c>
      <c r="G77" s="158" t="s">
        <v>810</v>
      </c>
      <c r="H77" s="40">
        <v>11000</v>
      </c>
      <c r="I77" s="156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157" t="s">
        <v>811</v>
      </c>
      <c r="F78" s="40">
        <v>90000</v>
      </c>
      <c r="G78" s="158" t="s">
        <v>812</v>
      </c>
      <c r="H78" s="40">
        <v>90000</v>
      </c>
      <c r="I78" s="156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157" t="s">
        <v>813</v>
      </c>
      <c r="F79" s="40">
        <v>25000</v>
      </c>
      <c r="G79" s="158" t="s">
        <v>814</v>
      </c>
      <c r="H79" s="40">
        <v>20000</v>
      </c>
      <c r="I79" s="156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62" t="s">
        <v>815</v>
      </c>
      <c r="F80" s="41">
        <v>3000</v>
      </c>
      <c r="G80" s="163" t="s">
        <v>816</v>
      </c>
      <c r="H80" s="41">
        <v>3000</v>
      </c>
      <c r="I80" s="164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77" sqref="E7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310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3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6" t="s">
        <v>320</v>
      </c>
      <c r="F5" s="40">
        <v>39900</v>
      </c>
      <c r="G5" s="117" t="s">
        <v>378</v>
      </c>
      <c r="H5" s="40">
        <v>44900</v>
      </c>
      <c r="I5" s="118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6" t="s">
        <v>320</v>
      </c>
      <c r="F6" s="40">
        <v>11933</v>
      </c>
      <c r="G6" s="117" t="s">
        <v>378</v>
      </c>
      <c r="H6" s="40">
        <v>11267</v>
      </c>
      <c r="I6" s="118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6" t="s">
        <v>320</v>
      </c>
      <c r="F7" s="40">
        <v>6990</v>
      </c>
      <c r="G7" s="117" t="s">
        <v>378</v>
      </c>
      <c r="H7" s="40"/>
      <c r="I7" s="118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6" t="s">
        <v>320</v>
      </c>
      <c r="F8" s="40">
        <v>4990</v>
      </c>
      <c r="G8" s="117" t="s">
        <v>378</v>
      </c>
      <c r="H8" s="40">
        <v>4900</v>
      </c>
      <c r="I8" s="118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6" t="s">
        <v>320</v>
      </c>
      <c r="F9" s="40">
        <v>1592</v>
      </c>
      <c r="G9" s="117" t="s">
        <v>378</v>
      </c>
      <c r="H9" s="40">
        <v>1490</v>
      </c>
      <c r="I9" s="118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6" t="s">
        <v>320</v>
      </c>
      <c r="F10" s="40">
        <v>3990</v>
      </c>
      <c r="G10" s="117" t="s">
        <v>378</v>
      </c>
      <c r="H10" s="40">
        <v>2500</v>
      </c>
      <c r="I10" s="118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6" t="s">
        <v>320</v>
      </c>
      <c r="F11" s="40">
        <v>3990</v>
      </c>
      <c r="G11" s="117" t="s">
        <v>378</v>
      </c>
      <c r="H11" s="40">
        <v>2500</v>
      </c>
      <c r="I11" s="118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6" t="s">
        <v>320</v>
      </c>
      <c r="F12" s="40">
        <v>15180</v>
      </c>
      <c r="G12" s="117" t="s">
        <v>378</v>
      </c>
      <c r="H12" s="40">
        <v>8625</v>
      </c>
      <c r="I12" s="118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6" t="s">
        <v>320</v>
      </c>
      <c r="F13" s="40">
        <v>2790</v>
      </c>
      <c r="G13" s="117" t="s">
        <v>378</v>
      </c>
      <c r="H13" s="40">
        <v>1490</v>
      </c>
      <c r="I13" s="118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6" t="s">
        <v>320</v>
      </c>
      <c r="F14" s="40">
        <v>4990</v>
      </c>
      <c r="G14" s="117" t="s">
        <v>378</v>
      </c>
      <c r="H14" s="40">
        <v>2700</v>
      </c>
      <c r="I14" s="118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6" t="s">
        <v>320</v>
      </c>
      <c r="F15" s="40">
        <v>2990</v>
      </c>
      <c r="G15" s="117" t="s">
        <v>378</v>
      </c>
      <c r="H15" s="40">
        <v>1490</v>
      </c>
      <c r="I15" s="118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6" t="s">
        <v>320</v>
      </c>
      <c r="F16" s="40">
        <v>3740</v>
      </c>
      <c r="G16" s="117" t="s">
        <v>378</v>
      </c>
      <c r="H16" s="40">
        <v>3900</v>
      </c>
      <c r="I16" s="118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6" t="s">
        <v>320</v>
      </c>
      <c r="F17" s="40">
        <v>3490</v>
      </c>
      <c r="G17" s="117" t="s">
        <v>378</v>
      </c>
      <c r="H17" s="40">
        <v>2500</v>
      </c>
      <c r="I17" s="118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6" t="s">
        <v>320</v>
      </c>
      <c r="F18" s="40">
        <v>983</v>
      </c>
      <c r="G18" s="117" t="s">
        <v>378</v>
      </c>
      <c r="H18" s="40">
        <v>1113</v>
      </c>
      <c r="I18" s="118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6" t="s">
        <v>320</v>
      </c>
      <c r="F19" s="40">
        <v>3198</v>
      </c>
      <c r="G19" s="117" t="s">
        <v>378</v>
      </c>
      <c r="H19" s="40">
        <v>2500</v>
      </c>
      <c r="I19" s="118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6" t="s">
        <v>320</v>
      </c>
      <c r="F20" s="40">
        <v>3498</v>
      </c>
      <c r="G20" s="117" t="s">
        <v>378</v>
      </c>
      <c r="H20" s="40">
        <v>2633</v>
      </c>
      <c r="I20" s="118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6" t="s">
        <v>320</v>
      </c>
      <c r="F21" s="119">
        <v>9158</v>
      </c>
      <c r="G21" s="117" t="s">
        <v>378</v>
      </c>
      <c r="H21" s="120">
        <v>3980</v>
      </c>
      <c r="I21" s="118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6" t="s">
        <v>320</v>
      </c>
      <c r="F22" s="40">
        <v>3990</v>
      </c>
      <c r="G22" s="117" t="s">
        <v>378</v>
      </c>
      <c r="H22" s="40">
        <v>3500</v>
      </c>
      <c r="I22" s="118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6" t="s">
        <v>320</v>
      </c>
      <c r="F23" s="40">
        <v>20958</v>
      </c>
      <c r="G23" s="117" t="s">
        <v>378</v>
      </c>
      <c r="H23" s="40">
        <v>23880</v>
      </c>
      <c r="I23" s="118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6" t="s">
        <v>320</v>
      </c>
      <c r="F24" s="40">
        <v>14940</v>
      </c>
      <c r="G24" s="117" t="s">
        <v>378</v>
      </c>
      <c r="H24" s="40">
        <v>15900</v>
      </c>
      <c r="I24" s="118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6" t="s">
        <v>320</v>
      </c>
      <c r="F25" s="40">
        <v>11802</v>
      </c>
      <c r="G25" s="117" t="s">
        <v>378</v>
      </c>
      <c r="H25" s="40">
        <v>7900</v>
      </c>
      <c r="I25" s="118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6" t="s">
        <v>320</v>
      </c>
      <c r="F26" s="40">
        <v>8990</v>
      </c>
      <c r="G26" s="117" t="s">
        <v>378</v>
      </c>
      <c r="H26" s="40">
        <v>9900</v>
      </c>
      <c r="I26" s="118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77" t="s">
        <v>441</v>
      </c>
      <c r="F27" s="40">
        <v>6000</v>
      </c>
      <c r="G27" s="117" t="s">
        <v>378</v>
      </c>
      <c r="H27" s="40">
        <v>4950</v>
      </c>
      <c r="I27" s="118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77" t="s">
        <v>441</v>
      </c>
      <c r="F28" s="40">
        <v>15000</v>
      </c>
      <c r="G28" s="117" t="s">
        <v>378</v>
      </c>
      <c r="H28" s="40"/>
      <c r="I28" s="118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77" t="s">
        <v>320</v>
      </c>
      <c r="F29" s="40">
        <v>6990</v>
      </c>
      <c r="G29" s="117" t="s">
        <v>378</v>
      </c>
      <c r="H29" s="40">
        <v>9900</v>
      </c>
      <c r="I29" s="118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77" t="s">
        <v>320</v>
      </c>
      <c r="F30" s="40">
        <v>8600</v>
      </c>
      <c r="G30" s="117" t="s">
        <v>378</v>
      </c>
      <c r="H30" s="40">
        <v>6653</v>
      </c>
      <c r="I30" s="118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77" t="s">
        <v>320</v>
      </c>
      <c r="F31" s="40">
        <v>1798</v>
      </c>
      <c r="G31" s="117" t="s">
        <v>378</v>
      </c>
      <c r="H31" s="40">
        <v>990</v>
      </c>
      <c r="I31" s="118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77" t="s">
        <v>320</v>
      </c>
      <c r="F32" s="40"/>
      <c r="G32" s="117" t="s">
        <v>378</v>
      </c>
      <c r="H32" s="40"/>
      <c r="I32" s="118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77" t="s">
        <v>320</v>
      </c>
      <c r="F33" s="40">
        <v>2120</v>
      </c>
      <c r="G33" s="117" t="s">
        <v>378</v>
      </c>
      <c r="H33" s="40">
        <v>2400</v>
      </c>
      <c r="I33" s="118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77" t="s">
        <v>320</v>
      </c>
      <c r="F34" s="40">
        <v>2980</v>
      </c>
      <c r="G34" s="117" t="s">
        <v>378</v>
      </c>
      <c r="H34" s="40">
        <v>2290</v>
      </c>
      <c r="I34" s="118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77" t="s">
        <v>320</v>
      </c>
      <c r="F35" s="40">
        <v>3990</v>
      </c>
      <c r="G35" s="117" t="s">
        <v>378</v>
      </c>
      <c r="H35" s="40">
        <v>3690</v>
      </c>
      <c r="I35" s="118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77" t="s">
        <v>320</v>
      </c>
      <c r="F36" s="40">
        <v>4150</v>
      </c>
      <c r="G36" s="117" t="s">
        <v>378</v>
      </c>
      <c r="H36" s="40">
        <v>3990</v>
      </c>
      <c r="I36" s="118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77" t="s">
        <v>320</v>
      </c>
      <c r="F37" s="40">
        <v>1790</v>
      </c>
      <c r="G37" s="117" t="s">
        <v>378</v>
      </c>
      <c r="H37" s="40">
        <v>2990</v>
      </c>
      <c r="I37" s="118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77" t="s">
        <v>320</v>
      </c>
      <c r="F38" s="40">
        <v>3250</v>
      </c>
      <c r="G38" s="117" t="s">
        <v>378</v>
      </c>
      <c r="H38" s="40">
        <v>3200</v>
      </c>
      <c r="I38" s="118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77" t="s">
        <v>320</v>
      </c>
      <c r="F39" s="40">
        <v>3740</v>
      </c>
      <c r="G39" s="117" t="s">
        <v>378</v>
      </c>
      <c r="H39" s="40">
        <v>6150</v>
      </c>
      <c r="I39" s="118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77" t="s">
        <v>320</v>
      </c>
      <c r="F40" s="40">
        <v>6690</v>
      </c>
      <c r="G40" s="117" t="s">
        <v>378</v>
      </c>
      <c r="H40" s="40">
        <v>7200</v>
      </c>
      <c r="I40" s="118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77" t="s">
        <v>320</v>
      </c>
      <c r="F41" s="40">
        <v>3720</v>
      </c>
      <c r="G41" s="117" t="s">
        <v>378</v>
      </c>
      <c r="H41" s="40">
        <v>2970</v>
      </c>
      <c r="I41" s="118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77" t="s">
        <v>321</v>
      </c>
      <c r="F42" s="40">
        <v>9000</v>
      </c>
      <c r="G42" s="78"/>
      <c r="H42" s="40"/>
      <c r="I42" s="118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7" t="s">
        <v>322</v>
      </c>
      <c r="F43" s="40">
        <v>12000</v>
      </c>
      <c r="G43" s="78" t="s">
        <v>323</v>
      </c>
      <c r="H43" s="40">
        <v>16000</v>
      </c>
      <c r="I43" s="118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77" t="s">
        <v>442</v>
      </c>
      <c r="F44" s="40">
        <v>13000</v>
      </c>
      <c r="G44" s="78" t="s">
        <v>443</v>
      </c>
      <c r="H44" s="40">
        <v>14000</v>
      </c>
      <c r="I44" s="118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77" t="s">
        <v>324</v>
      </c>
      <c r="F45" s="40">
        <v>8000</v>
      </c>
      <c r="G45" s="78" t="s">
        <v>444</v>
      </c>
      <c r="H45" s="40">
        <v>7900</v>
      </c>
      <c r="I45" s="118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77" t="s">
        <v>326</v>
      </c>
      <c r="F46" s="40">
        <v>7500</v>
      </c>
      <c r="G46" s="78" t="s">
        <v>364</v>
      </c>
      <c r="H46" s="40">
        <v>11000</v>
      </c>
      <c r="I46" s="118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77" t="s">
        <v>326</v>
      </c>
      <c r="F47" s="40">
        <v>7000</v>
      </c>
      <c r="G47" s="78" t="s">
        <v>328</v>
      </c>
      <c r="H47" s="40">
        <v>8000</v>
      </c>
      <c r="I47" s="121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77" t="s">
        <v>326</v>
      </c>
      <c r="F48" s="40">
        <v>7000</v>
      </c>
      <c r="G48" s="78" t="s">
        <v>322</v>
      </c>
      <c r="H48" s="40">
        <v>8000</v>
      </c>
      <c r="I48" s="121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77"/>
      <c r="F49" s="40"/>
      <c r="G49" s="78"/>
      <c r="H49" s="40"/>
      <c r="I49" s="118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77" t="s">
        <v>327</v>
      </c>
      <c r="F50" s="40">
        <v>46000</v>
      </c>
      <c r="G50" s="78" t="s">
        <v>329</v>
      </c>
      <c r="H50" s="40">
        <v>50666</v>
      </c>
      <c r="I50" s="118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77" t="s">
        <v>330</v>
      </c>
      <c r="F51" s="40">
        <v>16000</v>
      </c>
      <c r="G51" s="78" t="s">
        <v>331</v>
      </c>
      <c r="H51" s="40">
        <v>16000</v>
      </c>
      <c r="I51" s="118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77" t="s">
        <v>445</v>
      </c>
      <c r="F52" s="40">
        <v>10600</v>
      </c>
      <c r="G52" s="78" t="s">
        <v>446</v>
      </c>
      <c r="H52" s="40">
        <v>12800</v>
      </c>
      <c r="I52" s="118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77" t="s">
        <v>332</v>
      </c>
      <c r="F53" s="40">
        <v>7000</v>
      </c>
      <c r="G53" s="78" t="s">
        <v>333</v>
      </c>
      <c r="H53" s="40">
        <v>6500</v>
      </c>
      <c r="I53" s="118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77" t="s">
        <v>332</v>
      </c>
      <c r="F54" s="40">
        <v>9000</v>
      </c>
      <c r="G54" s="78" t="s">
        <v>333</v>
      </c>
      <c r="H54" s="40">
        <v>9500</v>
      </c>
      <c r="I54" s="118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77" t="s">
        <v>332</v>
      </c>
      <c r="F55" s="40">
        <v>21000</v>
      </c>
      <c r="G55" s="78" t="s">
        <v>334</v>
      </c>
      <c r="H55" s="40">
        <v>21000</v>
      </c>
      <c r="I55" s="118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77" t="s">
        <v>335</v>
      </c>
      <c r="F56" s="40">
        <v>19000</v>
      </c>
      <c r="G56" s="78" t="s">
        <v>336</v>
      </c>
      <c r="H56" s="40">
        <v>14500</v>
      </c>
      <c r="I56" s="118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77" t="s">
        <v>337</v>
      </c>
      <c r="F57" s="40">
        <v>12000</v>
      </c>
      <c r="G57" s="78" t="s">
        <v>338</v>
      </c>
      <c r="H57" s="40">
        <v>13000</v>
      </c>
      <c r="I57" s="118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9000</v>
      </c>
      <c r="G58" s="78" t="s">
        <v>340</v>
      </c>
      <c r="H58" s="40">
        <v>4700</v>
      </c>
      <c r="I58" s="118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341</v>
      </c>
      <c r="F59" s="40">
        <v>13900</v>
      </c>
      <c r="G59" s="78" t="s">
        <v>342</v>
      </c>
      <c r="H59" s="40">
        <v>20900</v>
      </c>
      <c r="I59" s="118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447</v>
      </c>
      <c r="F60" s="40">
        <v>23000</v>
      </c>
      <c r="G60" s="78" t="s">
        <v>448</v>
      </c>
      <c r="H60" s="40">
        <v>19900</v>
      </c>
      <c r="I60" s="118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326</v>
      </c>
      <c r="F61" s="40">
        <v>3500</v>
      </c>
      <c r="G61" s="78" t="s">
        <v>343</v>
      </c>
      <c r="H61" s="40">
        <v>4500</v>
      </c>
      <c r="I61" s="118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326</v>
      </c>
      <c r="F62" s="40">
        <v>7000</v>
      </c>
      <c r="G62" s="78" t="s">
        <v>325</v>
      </c>
      <c r="H62" s="40">
        <v>9000</v>
      </c>
      <c r="I62" s="118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326</v>
      </c>
      <c r="F63" s="40">
        <v>4000</v>
      </c>
      <c r="G63" s="78" t="s">
        <v>343</v>
      </c>
      <c r="H63" s="40">
        <v>4500</v>
      </c>
      <c r="I63" s="118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449</v>
      </c>
      <c r="F64" s="40">
        <v>3500</v>
      </c>
      <c r="G64" s="78" t="s">
        <v>344</v>
      </c>
      <c r="H64" s="40">
        <v>4000</v>
      </c>
      <c r="I64" s="122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344</v>
      </c>
      <c r="F65" s="40">
        <v>4500</v>
      </c>
      <c r="G65" s="78" t="s">
        <v>449</v>
      </c>
      <c r="H65" s="40">
        <v>4000</v>
      </c>
      <c r="I65" s="122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346</v>
      </c>
      <c r="F66" s="40">
        <v>12000</v>
      </c>
      <c r="G66" s="123" t="s">
        <v>345</v>
      </c>
      <c r="H66" s="40">
        <v>7800</v>
      </c>
      <c r="I66" s="118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346</v>
      </c>
      <c r="F67" s="40">
        <v>8000</v>
      </c>
      <c r="G67" s="78" t="s">
        <v>345</v>
      </c>
      <c r="H67" s="40">
        <v>6000</v>
      </c>
      <c r="I67" s="118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/>
      <c r="F68" s="120"/>
      <c r="G68" s="78"/>
      <c r="H68" s="120"/>
      <c r="I68" s="118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/>
      <c r="F69" s="40"/>
      <c r="G69" s="78"/>
      <c r="H69" s="40"/>
      <c r="I69" s="118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347</v>
      </c>
      <c r="F70" s="40">
        <v>80000</v>
      </c>
      <c r="G70" s="78" t="s">
        <v>450</v>
      </c>
      <c r="H70" s="40">
        <v>50000</v>
      </c>
      <c r="I70" s="118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347</v>
      </c>
      <c r="F71" s="40">
        <v>18000</v>
      </c>
      <c r="G71" s="78" t="s">
        <v>450</v>
      </c>
      <c r="H71" s="40">
        <v>20000</v>
      </c>
      <c r="I71" s="118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347</v>
      </c>
      <c r="F72" s="40">
        <v>15000</v>
      </c>
      <c r="G72" s="78" t="s">
        <v>450</v>
      </c>
      <c r="H72" s="40">
        <v>17000</v>
      </c>
      <c r="I72" s="118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348</v>
      </c>
      <c r="F73" s="40">
        <v>11000</v>
      </c>
      <c r="G73" s="78"/>
      <c r="H73" s="40"/>
      <c r="I73" s="118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348</v>
      </c>
      <c r="F74" s="40">
        <v>12000</v>
      </c>
      <c r="G74" s="78"/>
      <c r="H74" s="40"/>
      <c r="I74" s="118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/>
      <c r="F75" s="40"/>
      <c r="G75" s="78"/>
      <c r="H75" s="40"/>
      <c r="I75" s="118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349</v>
      </c>
      <c r="F76" s="40">
        <v>165000</v>
      </c>
      <c r="G76" s="78" t="s">
        <v>350</v>
      </c>
      <c r="H76" s="40">
        <v>166667</v>
      </c>
      <c r="I76" s="118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351</v>
      </c>
      <c r="F77" s="40">
        <v>12000</v>
      </c>
      <c r="G77" s="78" t="s">
        <v>352</v>
      </c>
      <c r="H77" s="40">
        <v>10000</v>
      </c>
      <c r="I77" s="118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353</v>
      </c>
      <c r="F78" s="40">
        <v>52500</v>
      </c>
      <c r="G78" s="78" t="s">
        <v>354</v>
      </c>
      <c r="H78" s="40">
        <v>50000</v>
      </c>
      <c r="I78" s="118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355</v>
      </c>
      <c r="F79" s="40">
        <v>30000</v>
      </c>
      <c r="G79" s="78" t="s">
        <v>356</v>
      </c>
      <c r="H79" s="40">
        <v>10000</v>
      </c>
      <c r="I79" s="118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4" t="s">
        <v>451</v>
      </c>
      <c r="F80" s="41">
        <v>1000</v>
      </c>
      <c r="G80" s="125" t="s">
        <v>452</v>
      </c>
      <c r="H80" s="41">
        <v>1000</v>
      </c>
      <c r="I80" s="12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G67" sqref="G6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384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145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653</v>
      </c>
      <c r="F5" s="40">
        <v>44900</v>
      </c>
      <c r="G5" s="30" t="s">
        <v>654</v>
      </c>
      <c r="H5" s="40">
        <v>33900</v>
      </c>
      <c r="I5" s="34" t="s">
        <v>655</v>
      </c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653</v>
      </c>
      <c r="F6" s="40">
        <v>14990</v>
      </c>
      <c r="G6" s="30" t="s">
        <v>654</v>
      </c>
      <c r="H6" s="40">
        <v>17500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653</v>
      </c>
      <c r="F7" s="40"/>
      <c r="G7" s="30" t="s">
        <v>654</v>
      </c>
      <c r="H7" s="40">
        <v>5350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653</v>
      </c>
      <c r="F8" s="40">
        <v>5490</v>
      </c>
      <c r="G8" s="30" t="s">
        <v>654</v>
      </c>
      <c r="H8" s="40">
        <v>4900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653</v>
      </c>
      <c r="F9" s="40">
        <v>2490</v>
      </c>
      <c r="G9" s="30" t="s">
        <v>654</v>
      </c>
      <c r="H9" s="40">
        <v>1490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653</v>
      </c>
      <c r="F10" s="40">
        <v>2990</v>
      </c>
      <c r="G10" s="30" t="s">
        <v>654</v>
      </c>
      <c r="H10" s="40">
        <v>1380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653</v>
      </c>
      <c r="F11" s="40">
        <v>3790</v>
      </c>
      <c r="G11" s="30" t="s">
        <v>654</v>
      </c>
      <c r="H11" s="40">
        <v>3700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653</v>
      </c>
      <c r="F12" s="40">
        <v>7990</v>
      </c>
      <c r="G12" s="30" t="s">
        <v>654</v>
      </c>
      <c r="H12" s="40">
        <v>11900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653</v>
      </c>
      <c r="F13" s="40">
        <v>2990</v>
      </c>
      <c r="G13" s="30" t="s">
        <v>654</v>
      </c>
      <c r="H13" s="40">
        <v>1590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653</v>
      </c>
      <c r="F14" s="40">
        <v>4990</v>
      </c>
      <c r="G14" s="30" t="s">
        <v>654</v>
      </c>
      <c r="H14" s="40">
        <v>1800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653</v>
      </c>
      <c r="F15" s="42">
        <v>2490</v>
      </c>
      <c r="G15" s="30" t="s">
        <v>654</v>
      </c>
      <c r="H15" s="42">
        <v>2290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653</v>
      </c>
      <c r="F16" s="40">
        <v>5550</v>
      </c>
      <c r="G16" s="30" t="s">
        <v>654</v>
      </c>
      <c r="H16" s="40">
        <v>3740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653</v>
      </c>
      <c r="F17" s="40">
        <v>4705</v>
      </c>
      <c r="G17" s="30" t="s">
        <v>654</v>
      </c>
      <c r="H17" s="40">
        <v>3900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653</v>
      </c>
      <c r="F18" s="40">
        <v>2600</v>
      </c>
      <c r="G18" s="30" t="s">
        <v>654</v>
      </c>
      <c r="H18" s="40">
        <v>2490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653</v>
      </c>
      <c r="F19" s="40">
        <v>2997</v>
      </c>
      <c r="G19" s="30" t="s">
        <v>654</v>
      </c>
      <c r="H19" s="40">
        <v>2100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653</v>
      </c>
      <c r="F20" s="40">
        <v>3198</v>
      </c>
      <c r="G20" s="30" t="s">
        <v>654</v>
      </c>
      <c r="H20" s="40">
        <v>2450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653</v>
      </c>
      <c r="F21" s="39">
        <v>5610</v>
      </c>
      <c r="G21" s="30" t="s">
        <v>654</v>
      </c>
      <c r="H21" s="28">
        <v>5160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653</v>
      </c>
      <c r="F22" s="40">
        <v>4990</v>
      </c>
      <c r="G22" s="30" t="s">
        <v>654</v>
      </c>
      <c r="H22" s="40">
        <v>2490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653</v>
      </c>
      <c r="F23" s="40">
        <v>32340</v>
      </c>
      <c r="G23" s="30" t="s">
        <v>654</v>
      </c>
      <c r="H23" s="40">
        <v>34800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653</v>
      </c>
      <c r="F24" s="40">
        <v>23951</v>
      </c>
      <c r="G24" s="30" t="s">
        <v>654</v>
      </c>
      <c r="H24" s="40">
        <v>15804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653</v>
      </c>
      <c r="F25" s="40">
        <v>8990</v>
      </c>
      <c r="G25" s="30" t="s">
        <v>654</v>
      </c>
      <c r="H25" s="40">
        <v>7800</v>
      </c>
      <c r="I25" s="34" t="s">
        <v>656</v>
      </c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653</v>
      </c>
      <c r="F26" s="40">
        <v>8990</v>
      </c>
      <c r="G26" s="30" t="s">
        <v>654</v>
      </c>
      <c r="H26" s="40">
        <v>8300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653</v>
      </c>
      <c r="F27" s="40"/>
      <c r="G27" s="30" t="s">
        <v>654</v>
      </c>
      <c r="H27" s="40">
        <v>9950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653</v>
      </c>
      <c r="F28" s="40">
        <v>7980</v>
      </c>
      <c r="G28" s="30" t="s">
        <v>654</v>
      </c>
      <c r="H28" s="40">
        <v>7500</v>
      </c>
      <c r="I28" s="34" t="s">
        <v>657</v>
      </c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653</v>
      </c>
      <c r="F29" s="40">
        <v>5000</v>
      </c>
      <c r="G29" s="30" t="s">
        <v>654</v>
      </c>
      <c r="H29" s="40">
        <v>9900</v>
      </c>
      <c r="I29" s="34" t="s">
        <v>658</v>
      </c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653</v>
      </c>
      <c r="F30" s="40">
        <v>5726</v>
      </c>
      <c r="G30" s="30" t="s">
        <v>654</v>
      </c>
      <c r="H30" s="40">
        <v>7943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653</v>
      </c>
      <c r="F31" s="40"/>
      <c r="G31" s="30" t="s">
        <v>654</v>
      </c>
      <c r="H31" s="40">
        <v>3300</v>
      </c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653</v>
      </c>
      <c r="F32" s="40">
        <v>12232</v>
      </c>
      <c r="G32" s="30" t="s">
        <v>654</v>
      </c>
      <c r="H32" s="40">
        <v>12232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653</v>
      </c>
      <c r="F33" s="40">
        <v>1820</v>
      </c>
      <c r="G33" s="30" t="s">
        <v>654</v>
      </c>
      <c r="H33" s="40">
        <v>2370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653</v>
      </c>
      <c r="F34" s="40">
        <v>2500</v>
      </c>
      <c r="G34" s="30" t="s">
        <v>654</v>
      </c>
      <c r="H34" s="40">
        <v>2480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653</v>
      </c>
      <c r="F35" s="40">
        <v>3550</v>
      </c>
      <c r="G35" s="30" t="s">
        <v>654</v>
      </c>
      <c r="H35" s="40">
        <v>2990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653</v>
      </c>
      <c r="F36" s="40">
        <v>4150</v>
      </c>
      <c r="G36" s="30" t="s">
        <v>654</v>
      </c>
      <c r="H36" s="40">
        <v>3990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653</v>
      </c>
      <c r="F37" s="40">
        <v>2695</v>
      </c>
      <c r="G37" s="30" t="s">
        <v>654</v>
      </c>
      <c r="H37" s="40">
        <v>2980</v>
      </c>
      <c r="I37" s="34" t="s">
        <v>776</v>
      </c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653</v>
      </c>
      <c r="F38" s="40">
        <v>2990</v>
      </c>
      <c r="G38" s="30" t="s">
        <v>654</v>
      </c>
      <c r="H38" s="40">
        <v>3250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653</v>
      </c>
      <c r="F39" s="40">
        <v>5200</v>
      </c>
      <c r="G39" s="30" t="s">
        <v>654</v>
      </c>
      <c r="H39" s="40"/>
      <c r="I39" s="34" t="s">
        <v>777</v>
      </c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653</v>
      </c>
      <c r="F40" s="40"/>
      <c r="G40" s="30" t="s">
        <v>654</v>
      </c>
      <c r="H40" s="40">
        <v>6300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653</v>
      </c>
      <c r="F41" s="40"/>
      <c r="G41" s="30" t="s">
        <v>654</v>
      </c>
      <c r="H41" s="40"/>
      <c r="I41" s="34" t="s">
        <v>778</v>
      </c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659</v>
      </c>
      <c r="F42" s="40">
        <v>11000</v>
      </c>
      <c r="G42" s="31" t="s">
        <v>660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659</v>
      </c>
      <c r="F43" s="40">
        <v>17000</v>
      </c>
      <c r="G43" s="31" t="s">
        <v>661</v>
      </c>
      <c r="H43" s="40">
        <v>12000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662</v>
      </c>
      <c r="F44" s="40">
        <v>15000</v>
      </c>
      <c r="G44" s="31" t="s">
        <v>663</v>
      </c>
      <c r="H44" s="40">
        <v>19800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664</v>
      </c>
      <c r="F45" s="40">
        <v>9000</v>
      </c>
      <c r="G45" s="31" t="s">
        <v>665</v>
      </c>
      <c r="H45" s="40">
        <v>8000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666</v>
      </c>
      <c r="F46" s="40">
        <v>9000</v>
      </c>
      <c r="G46" s="31" t="s">
        <v>667</v>
      </c>
      <c r="H46" s="40">
        <v>10500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668</v>
      </c>
      <c r="F47" s="40">
        <v>9000</v>
      </c>
      <c r="G47" s="31" t="s">
        <v>669</v>
      </c>
      <c r="H47" s="40">
        <v>8000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661</v>
      </c>
      <c r="F48" s="40">
        <v>8000</v>
      </c>
      <c r="G48" s="31" t="s">
        <v>669</v>
      </c>
      <c r="H48" s="40">
        <v>8000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670</v>
      </c>
      <c r="F50" s="40">
        <v>50000</v>
      </c>
      <c r="G50" s="31" t="s">
        <v>671</v>
      </c>
      <c r="H50" s="40">
        <v>62667</v>
      </c>
      <c r="I50" s="34" t="s">
        <v>672</v>
      </c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670</v>
      </c>
      <c r="F51" s="40">
        <v>16000</v>
      </c>
      <c r="G51" s="31" t="s">
        <v>661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673</v>
      </c>
      <c r="F52" s="40">
        <v>12800</v>
      </c>
      <c r="G52" s="31" t="s">
        <v>671</v>
      </c>
      <c r="H52" s="40">
        <v>16800</v>
      </c>
      <c r="I52" s="34" t="s">
        <v>674</v>
      </c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675</v>
      </c>
      <c r="F53" s="40">
        <v>6500</v>
      </c>
      <c r="G53" s="31" t="s">
        <v>676</v>
      </c>
      <c r="H53" s="40">
        <v>9000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675</v>
      </c>
      <c r="F54" s="40">
        <v>9000</v>
      </c>
      <c r="G54" s="31" t="s">
        <v>676</v>
      </c>
      <c r="H54" s="40">
        <v>10000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675</v>
      </c>
      <c r="F55" s="40">
        <v>26000</v>
      </c>
      <c r="G55" s="31" t="s">
        <v>676</v>
      </c>
      <c r="H55" s="40">
        <v>23000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677</v>
      </c>
      <c r="F56" s="40">
        <v>14000</v>
      </c>
      <c r="G56" s="31" t="s">
        <v>678</v>
      </c>
      <c r="H56" s="40">
        <v>18000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679</v>
      </c>
      <c r="F57" s="40">
        <v>14000</v>
      </c>
      <c r="G57" s="31" t="s">
        <v>665</v>
      </c>
      <c r="H57" s="40">
        <v>8500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680</v>
      </c>
      <c r="F58" s="40">
        <v>4200</v>
      </c>
      <c r="G58" s="31" t="s">
        <v>681</v>
      </c>
      <c r="H58" s="40">
        <v>5800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682</v>
      </c>
      <c r="F59" s="40">
        <v>14000</v>
      </c>
      <c r="G59" s="31" t="s">
        <v>683</v>
      </c>
      <c r="H59" s="40">
        <v>22900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684</v>
      </c>
      <c r="F60" s="40">
        <v>18500</v>
      </c>
      <c r="G60" s="31" t="s">
        <v>685</v>
      </c>
      <c r="H60" s="40">
        <v>21000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686</v>
      </c>
      <c r="F61" s="40">
        <v>3800</v>
      </c>
      <c r="G61" s="31" t="s">
        <v>687</v>
      </c>
      <c r="H61" s="40">
        <v>4500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688</v>
      </c>
      <c r="F62" s="40">
        <v>9000</v>
      </c>
      <c r="G62" s="31" t="s">
        <v>689</v>
      </c>
      <c r="H62" s="40">
        <v>8000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686</v>
      </c>
      <c r="F63" s="40">
        <v>4300</v>
      </c>
      <c r="G63" s="31" t="s">
        <v>687</v>
      </c>
      <c r="H63" s="40">
        <v>5000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690</v>
      </c>
      <c r="F64" s="40">
        <v>4700</v>
      </c>
      <c r="G64" s="31" t="s">
        <v>691</v>
      </c>
      <c r="H64" s="40">
        <v>1700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690</v>
      </c>
      <c r="F65" s="40">
        <v>5200</v>
      </c>
      <c r="G65" s="31" t="s">
        <v>691</v>
      </c>
      <c r="H65" s="40">
        <v>2900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692</v>
      </c>
      <c r="F66" s="40">
        <v>9800</v>
      </c>
      <c r="G66" s="31" t="s">
        <v>693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694</v>
      </c>
      <c r="F67" s="40">
        <v>7000</v>
      </c>
      <c r="G67" s="31" t="s">
        <v>693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695</v>
      </c>
      <c r="F70" s="40">
        <v>80000</v>
      </c>
      <c r="G70" s="31" t="s">
        <v>696</v>
      </c>
      <c r="H70" s="40">
        <v>60000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695</v>
      </c>
      <c r="F71" s="40">
        <v>22000</v>
      </c>
      <c r="G71" s="31" t="s">
        <v>696</v>
      </c>
      <c r="H71" s="40">
        <v>20000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697</v>
      </c>
      <c r="F72" s="40">
        <v>15000</v>
      </c>
      <c r="G72" s="31" t="s">
        <v>698</v>
      </c>
      <c r="H72" s="40">
        <v>11000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/>
      <c r="F74" s="40" t="s">
        <v>699</v>
      </c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700</v>
      </c>
      <c r="F75" s="40">
        <v>4500</v>
      </c>
      <c r="G75" s="31"/>
      <c r="H75" s="40"/>
      <c r="I75" s="34" t="s">
        <v>701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702</v>
      </c>
      <c r="F76" s="40">
        <v>260000</v>
      </c>
      <c r="G76" s="31"/>
      <c r="H76" s="40"/>
      <c r="I76" s="34" t="s">
        <v>703</v>
      </c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704</v>
      </c>
      <c r="F77" s="40">
        <v>10800</v>
      </c>
      <c r="G77" s="31" t="s">
        <v>705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706</v>
      </c>
      <c r="F78" s="40">
        <v>120000</v>
      </c>
      <c r="G78" s="31" t="s">
        <v>707</v>
      </c>
      <c r="H78" s="40">
        <v>130000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708</v>
      </c>
      <c r="F79" s="40">
        <v>30000</v>
      </c>
      <c r="G79" s="31" t="s">
        <v>709</v>
      </c>
      <c r="H79" s="40">
        <v>7500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710</v>
      </c>
      <c r="F80" s="41">
        <v>2000</v>
      </c>
      <c r="G80" s="32" t="s">
        <v>711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D70" sqref="D7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311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4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453</v>
      </c>
      <c r="F5" s="40">
        <v>39980</v>
      </c>
      <c r="G5" s="30" t="s">
        <v>454</v>
      </c>
      <c r="H5" s="40">
        <v>34230</v>
      </c>
      <c r="I5" s="34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453</v>
      </c>
      <c r="F6" s="40">
        <v>15900</v>
      </c>
      <c r="G6" s="30" t="s">
        <v>363</v>
      </c>
      <c r="H6" s="40">
        <v>11900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362</v>
      </c>
      <c r="F8" s="40">
        <v>4980</v>
      </c>
      <c r="G8" s="30" t="s">
        <v>363</v>
      </c>
      <c r="H8" s="40">
        <v>3990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362</v>
      </c>
      <c r="F9" s="40">
        <v>2180</v>
      </c>
      <c r="G9" s="30" t="s">
        <v>363</v>
      </c>
      <c r="H9" s="40">
        <v>1480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362</v>
      </c>
      <c r="F10" s="40">
        <v>2980</v>
      </c>
      <c r="G10" s="30" t="s">
        <v>363</v>
      </c>
      <c r="H10" s="40">
        <v>3800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362</v>
      </c>
      <c r="F11" s="40">
        <v>2490</v>
      </c>
      <c r="G11" s="30" t="s">
        <v>363</v>
      </c>
      <c r="H11" s="40">
        <v>2220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362</v>
      </c>
      <c r="F12" s="40">
        <v>14930</v>
      </c>
      <c r="G12" s="30" t="s">
        <v>363</v>
      </c>
      <c r="H12" s="40">
        <v>7980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6" t="s">
        <v>362</v>
      </c>
      <c r="F13" s="40">
        <v>2780</v>
      </c>
      <c r="G13" s="31" t="s">
        <v>363</v>
      </c>
      <c r="H13" s="40">
        <v>1980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6" t="s">
        <v>362</v>
      </c>
      <c r="F14" s="40">
        <v>4188</v>
      </c>
      <c r="G14" s="31" t="s">
        <v>363</v>
      </c>
      <c r="H14" s="40">
        <v>4480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6" t="s">
        <v>362</v>
      </c>
      <c r="F15" s="42">
        <v>2480</v>
      </c>
      <c r="G15" s="31" t="s">
        <v>363</v>
      </c>
      <c r="H15" s="42">
        <v>2480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6" t="s">
        <v>362</v>
      </c>
      <c r="F16" s="40">
        <v>5980</v>
      </c>
      <c r="G16" s="31" t="s">
        <v>363</v>
      </c>
      <c r="H16" s="40">
        <v>5533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6" t="s">
        <v>362</v>
      </c>
      <c r="F17" s="40">
        <v>3480</v>
      </c>
      <c r="G17" s="31" t="s">
        <v>363</v>
      </c>
      <c r="H17" s="40">
        <v>3480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6" t="s">
        <v>362</v>
      </c>
      <c r="F18" s="40">
        <v>2340</v>
      </c>
      <c r="G18" s="31" t="s">
        <v>363</v>
      </c>
      <c r="H18" s="40">
        <v>2100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6" t="s">
        <v>362</v>
      </c>
      <c r="F19" s="40">
        <v>3196</v>
      </c>
      <c r="G19" s="31" t="s">
        <v>363</v>
      </c>
      <c r="H19" s="40">
        <v>1650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6" t="s">
        <v>362</v>
      </c>
      <c r="F20" s="40">
        <v>5450</v>
      </c>
      <c r="G20" s="31" t="s">
        <v>363</v>
      </c>
      <c r="H20" s="40">
        <v>2640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6" t="s">
        <v>362</v>
      </c>
      <c r="F21" s="39">
        <v>7130</v>
      </c>
      <c r="G21" s="31" t="s">
        <v>363</v>
      </c>
      <c r="H21" s="28">
        <v>8325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6" t="s">
        <v>362</v>
      </c>
      <c r="F22" s="40">
        <v>3980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6" t="s">
        <v>362</v>
      </c>
      <c r="F23" s="40">
        <v>40680</v>
      </c>
      <c r="G23" s="31" t="s">
        <v>363</v>
      </c>
      <c r="H23" s="40">
        <v>35800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6" t="s">
        <v>362</v>
      </c>
      <c r="F24" s="40">
        <v>22680</v>
      </c>
      <c r="G24" s="31" t="s">
        <v>454</v>
      </c>
      <c r="H24" s="40">
        <v>17700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6" t="s">
        <v>362</v>
      </c>
      <c r="F25" s="40">
        <v>7406</v>
      </c>
      <c r="G25" s="31" t="s">
        <v>454</v>
      </c>
      <c r="H25" s="40">
        <v>11800</v>
      </c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6" t="s">
        <v>362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6" t="s">
        <v>362</v>
      </c>
      <c r="F28" s="40">
        <v>3980</v>
      </c>
      <c r="G28" s="31" t="s">
        <v>363</v>
      </c>
      <c r="H28" s="40">
        <v>4329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6" t="s">
        <v>362</v>
      </c>
      <c r="F29" s="40">
        <v>6384</v>
      </c>
      <c r="G29" s="31" t="s">
        <v>363</v>
      </c>
      <c r="H29" s="40">
        <v>7110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6" t="s">
        <v>362</v>
      </c>
      <c r="F30" s="40">
        <v>7986</v>
      </c>
      <c r="G30" s="31" t="s">
        <v>363</v>
      </c>
      <c r="H30" s="40">
        <v>9320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6" t="s">
        <v>362</v>
      </c>
      <c r="F31" s="40">
        <v>4798</v>
      </c>
      <c r="G31" s="31"/>
      <c r="H31" s="40"/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6" t="s">
        <v>362</v>
      </c>
      <c r="F32" s="40">
        <v>17472</v>
      </c>
      <c r="G32" s="31" t="s">
        <v>363</v>
      </c>
      <c r="H32" s="40">
        <v>8715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6" t="s">
        <v>362</v>
      </c>
      <c r="F33" s="40">
        <v>1710</v>
      </c>
      <c r="G33" s="31" t="s">
        <v>363</v>
      </c>
      <c r="H33" s="40">
        <v>1850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6" t="s">
        <v>362</v>
      </c>
      <c r="F34" s="40">
        <v>3180</v>
      </c>
      <c r="G34" s="31" t="s">
        <v>363</v>
      </c>
      <c r="H34" s="40">
        <v>2980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6" t="s">
        <v>362</v>
      </c>
      <c r="F37" s="40">
        <v>1480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3280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2650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455</v>
      </c>
      <c r="F42" s="40">
        <v>11000</v>
      </c>
      <c r="G42" s="31" t="s">
        <v>456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457</v>
      </c>
      <c r="F43" s="40">
        <v>16000</v>
      </c>
      <c r="G43" s="31" t="s">
        <v>458</v>
      </c>
      <c r="H43" s="40">
        <v>18000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459</v>
      </c>
      <c r="F44" s="40">
        <v>18000</v>
      </c>
      <c r="G44" s="31" t="s">
        <v>460</v>
      </c>
      <c r="H44" s="40">
        <v>15000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461</v>
      </c>
      <c r="F45" s="40">
        <v>9000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462</v>
      </c>
      <c r="F46" s="40">
        <v>10500</v>
      </c>
      <c r="G46" s="31" t="s">
        <v>463</v>
      </c>
      <c r="H46" s="40">
        <v>9000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464</v>
      </c>
      <c r="F47" s="40">
        <v>9000</v>
      </c>
      <c r="G47" s="31" t="s">
        <v>465</v>
      </c>
      <c r="H47" s="40">
        <v>9000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466</v>
      </c>
      <c r="F48" s="40">
        <v>12000</v>
      </c>
      <c r="G48" s="31" t="s">
        <v>458</v>
      </c>
      <c r="H48" s="40">
        <v>10000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467</v>
      </c>
      <c r="F49" s="40">
        <v>11000</v>
      </c>
      <c r="G49" s="31" t="s">
        <v>457</v>
      </c>
      <c r="H49" s="40">
        <v>10000</v>
      </c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458</v>
      </c>
      <c r="F50" s="40">
        <v>74600</v>
      </c>
      <c r="G50" s="31" t="s">
        <v>468</v>
      </c>
      <c r="H50" s="40">
        <v>65300</v>
      </c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469</v>
      </c>
      <c r="F51" s="40">
        <v>16000</v>
      </c>
      <c r="G51" s="31" t="s">
        <v>470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471</v>
      </c>
      <c r="F52" s="40">
        <v>13000</v>
      </c>
      <c r="G52" s="31" t="s">
        <v>472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473</v>
      </c>
      <c r="F53" s="40">
        <v>9000</v>
      </c>
      <c r="G53" s="31" t="s">
        <v>474</v>
      </c>
      <c r="H53" s="40">
        <v>7000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473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473</v>
      </c>
      <c r="F55" s="40">
        <v>37000</v>
      </c>
      <c r="G55" s="31" t="s">
        <v>365</v>
      </c>
      <c r="H55" s="40">
        <v>21000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475</v>
      </c>
      <c r="F56" s="40">
        <v>14000</v>
      </c>
      <c r="G56" s="31" t="s">
        <v>476</v>
      </c>
      <c r="H56" s="40">
        <v>12500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477</v>
      </c>
      <c r="F57" s="40">
        <v>14000</v>
      </c>
      <c r="G57" s="31" t="s">
        <v>478</v>
      </c>
      <c r="H57" s="40">
        <v>12500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479</v>
      </c>
      <c r="F58" s="40">
        <v>4700</v>
      </c>
      <c r="G58" s="31" t="s">
        <v>480</v>
      </c>
      <c r="H58" s="40">
        <v>3900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481</v>
      </c>
      <c r="F59" s="40">
        <v>13900</v>
      </c>
      <c r="G59" s="31" t="s">
        <v>482</v>
      </c>
      <c r="H59" s="40">
        <v>16900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483</v>
      </c>
      <c r="F60" s="40">
        <v>2000</v>
      </c>
      <c r="G60" s="31" t="s">
        <v>484</v>
      </c>
      <c r="H60" s="40">
        <v>20000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485</v>
      </c>
      <c r="F61" s="40">
        <v>4500</v>
      </c>
      <c r="G61" s="31" t="s">
        <v>486</v>
      </c>
      <c r="H61" s="40">
        <v>4000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487</v>
      </c>
      <c r="F62" s="40">
        <v>11000</v>
      </c>
      <c r="G62" s="31" t="s">
        <v>488</v>
      </c>
      <c r="H62" s="40">
        <v>11000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489</v>
      </c>
      <c r="F63" s="40">
        <v>5000</v>
      </c>
      <c r="G63" s="31" t="s">
        <v>463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490</v>
      </c>
      <c r="F64" s="40">
        <v>4800</v>
      </c>
      <c r="G64" s="31" t="s">
        <v>491</v>
      </c>
      <c r="H64" s="40">
        <v>4500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492</v>
      </c>
      <c r="F66" s="40">
        <v>12000</v>
      </c>
      <c r="G66" s="31" t="s">
        <v>493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492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 t="s">
        <v>494</v>
      </c>
      <c r="F68" s="28">
        <v>99000</v>
      </c>
      <c r="G68" s="31" t="s">
        <v>495</v>
      </c>
      <c r="H68" s="28">
        <v>72000</v>
      </c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496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497</v>
      </c>
      <c r="F70" s="40">
        <v>60000</v>
      </c>
      <c r="G70" s="31" t="s">
        <v>498</v>
      </c>
      <c r="H70" s="40">
        <v>55000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498</v>
      </c>
      <c r="H71" s="40">
        <v>18000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498</v>
      </c>
      <c r="H72" s="40">
        <v>16000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499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500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501</v>
      </c>
      <c r="F76" s="40">
        <v>550000</v>
      </c>
      <c r="G76" s="31" t="s">
        <v>502</v>
      </c>
      <c r="H76" s="40">
        <v>320000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503</v>
      </c>
      <c r="F77" s="40">
        <v>12000</v>
      </c>
      <c r="G77" s="31" t="s">
        <v>504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505</v>
      </c>
      <c r="F78" s="40">
        <v>100000</v>
      </c>
      <c r="G78" s="31" t="s">
        <v>506</v>
      </c>
      <c r="H78" s="40">
        <v>110000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507</v>
      </c>
      <c r="F79" s="40">
        <v>30000</v>
      </c>
      <c r="G79" s="31" t="s">
        <v>508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509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1" activePane="bottomLeft" state="frozen"/>
      <selection pane="bottomLeft" activeCell="H53" sqref="H5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385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143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510</v>
      </c>
      <c r="F5" s="40">
        <v>35000</v>
      </c>
      <c r="G5" s="30" t="s">
        <v>511</v>
      </c>
      <c r="H5" s="40">
        <v>39800</v>
      </c>
      <c r="I5" s="34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510</v>
      </c>
      <c r="F6" s="40">
        <v>15000</v>
      </c>
      <c r="G6" s="30" t="s">
        <v>511</v>
      </c>
      <c r="H6" s="40">
        <v>13200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510</v>
      </c>
      <c r="F7" s="40">
        <v>5000</v>
      </c>
      <c r="G7" s="30" t="s">
        <v>511</v>
      </c>
      <c r="H7" s="40">
        <v>6950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510</v>
      </c>
      <c r="F8" s="40">
        <v>4780</v>
      </c>
      <c r="G8" s="30" t="s">
        <v>511</v>
      </c>
      <c r="H8" s="40">
        <v>15800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510</v>
      </c>
      <c r="F9" s="40">
        <v>744</v>
      </c>
      <c r="G9" s="30" t="s">
        <v>511</v>
      </c>
      <c r="H9" s="40">
        <v>2500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510</v>
      </c>
      <c r="F10" s="40">
        <v>2946</v>
      </c>
      <c r="G10" s="30" t="s">
        <v>511</v>
      </c>
      <c r="H10" s="40">
        <v>2500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510</v>
      </c>
      <c r="F11" s="40">
        <v>4180</v>
      </c>
      <c r="G11" s="30" t="s">
        <v>511</v>
      </c>
      <c r="H11" s="40">
        <v>3800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510</v>
      </c>
      <c r="F12" s="40">
        <v>6980</v>
      </c>
      <c r="G12" s="30" t="s">
        <v>511</v>
      </c>
      <c r="H12" s="40">
        <v>13800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510</v>
      </c>
      <c r="F13" s="40">
        <v>1480</v>
      </c>
      <c r="G13" s="30" t="s">
        <v>511</v>
      </c>
      <c r="H13" s="40">
        <v>2980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510</v>
      </c>
      <c r="F14" s="40">
        <v>2988</v>
      </c>
      <c r="G14" s="30" t="s">
        <v>511</v>
      </c>
      <c r="H14" s="40">
        <v>2980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510</v>
      </c>
      <c r="F15" s="42">
        <v>2380</v>
      </c>
      <c r="G15" s="30" t="s">
        <v>511</v>
      </c>
      <c r="H15" s="42">
        <v>2800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510</v>
      </c>
      <c r="F16" s="40">
        <v>3760</v>
      </c>
      <c r="G16" s="30" t="s">
        <v>511</v>
      </c>
      <c r="H16" s="40">
        <v>6800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510</v>
      </c>
      <c r="F17" s="40">
        <v>2180</v>
      </c>
      <c r="G17" s="30" t="s">
        <v>511</v>
      </c>
      <c r="H17" s="40">
        <v>3980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510</v>
      </c>
      <c r="F18" s="40">
        <v>2180</v>
      </c>
      <c r="G18" s="30" t="s">
        <v>511</v>
      </c>
      <c r="H18" s="40">
        <v>1800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510</v>
      </c>
      <c r="F19" s="40">
        <v>2165</v>
      </c>
      <c r="G19" s="30" t="s">
        <v>511</v>
      </c>
      <c r="H19" s="40">
        <v>2466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510</v>
      </c>
      <c r="F20" s="40">
        <v>3173</v>
      </c>
      <c r="G20" s="30" t="s">
        <v>511</v>
      </c>
      <c r="H20" s="40">
        <v>1633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510</v>
      </c>
      <c r="F21" s="39">
        <v>9830</v>
      </c>
      <c r="G21" s="30" t="s">
        <v>511</v>
      </c>
      <c r="H21" s="28">
        <v>5000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510</v>
      </c>
      <c r="F22" s="40">
        <v>5900</v>
      </c>
      <c r="G22" s="30" t="s">
        <v>511</v>
      </c>
      <c r="H22" s="40">
        <v>3980</v>
      </c>
      <c r="I22" s="34" t="s">
        <v>836</v>
      </c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510</v>
      </c>
      <c r="F23" s="40">
        <v>23880</v>
      </c>
      <c r="G23" s="30" t="s">
        <v>511</v>
      </c>
      <c r="H23" s="40">
        <v>33900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510</v>
      </c>
      <c r="F24" s="40">
        <v>15540</v>
      </c>
      <c r="G24" s="30" t="s">
        <v>511</v>
      </c>
      <c r="H24" s="40">
        <v>14700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510</v>
      </c>
      <c r="F25" s="40"/>
      <c r="G25" s="30" t="s">
        <v>511</v>
      </c>
      <c r="H25" s="40"/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510</v>
      </c>
      <c r="F26" s="40">
        <v>9900</v>
      </c>
      <c r="G26" s="30" t="s">
        <v>511</v>
      </c>
      <c r="H26" s="40">
        <v>9900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510</v>
      </c>
      <c r="F27" s="40"/>
      <c r="G27" s="30" t="s">
        <v>511</v>
      </c>
      <c r="H27" s="40">
        <v>6900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510</v>
      </c>
      <c r="F28" s="40">
        <v>6384</v>
      </c>
      <c r="G28" s="30" t="s">
        <v>511</v>
      </c>
      <c r="H28" s="40"/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510</v>
      </c>
      <c r="F29" s="40">
        <v>6980</v>
      </c>
      <c r="G29" s="30" t="s">
        <v>511</v>
      </c>
      <c r="H29" s="40">
        <v>7800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510</v>
      </c>
      <c r="F30" s="40">
        <v>5520</v>
      </c>
      <c r="G30" s="30" t="s">
        <v>511</v>
      </c>
      <c r="H30" s="40">
        <v>10500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510</v>
      </c>
      <c r="F31" s="40">
        <v>4300</v>
      </c>
      <c r="G31" s="30" t="s">
        <v>511</v>
      </c>
      <c r="H31" s="40"/>
      <c r="I31" s="34" t="s">
        <v>837</v>
      </c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510</v>
      </c>
      <c r="F32" s="40">
        <v>6034</v>
      </c>
      <c r="G32" s="30" t="s">
        <v>511</v>
      </c>
      <c r="H32" s="40">
        <v>9800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510</v>
      </c>
      <c r="F33" s="40">
        <v>1900</v>
      </c>
      <c r="G33" s="30" t="s">
        <v>511</v>
      </c>
      <c r="H33" s="40">
        <v>2450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510</v>
      </c>
      <c r="F34" s="40">
        <v>3880</v>
      </c>
      <c r="G34" s="30" t="s">
        <v>511</v>
      </c>
      <c r="H34" s="40">
        <v>3490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510</v>
      </c>
      <c r="F35" s="40">
        <v>3550</v>
      </c>
      <c r="G35" s="30" t="s">
        <v>511</v>
      </c>
      <c r="H35" s="40">
        <v>4570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510</v>
      </c>
      <c r="F36" s="40">
        <v>4150</v>
      </c>
      <c r="G36" s="30" t="s">
        <v>511</v>
      </c>
      <c r="H36" s="40">
        <v>4700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510</v>
      </c>
      <c r="F37" s="40">
        <v>2490</v>
      </c>
      <c r="G37" s="30" t="s">
        <v>511</v>
      </c>
      <c r="H37" s="40">
        <v>2980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510</v>
      </c>
      <c r="F38" s="40">
        <v>2970</v>
      </c>
      <c r="G38" s="30" t="s">
        <v>511</v>
      </c>
      <c r="H38" s="40">
        <v>3280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510</v>
      </c>
      <c r="F39" s="40">
        <v>4480</v>
      </c>
      <c r="G39" s="30" t="s">
        <v>511</v>
      </c>
      <c r="H39" s="40"/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510</v>
      </c>
      <c r="F40" s="40">
        <v>5980</v>
      </c>
      <c r="G40" s="30" t="s">
        <v>511</v>
      </c>
      <c r="H40" s="40">
        <v>7800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510</v>
      </c>
      <c r="F41" s="40">
        <v>3960</v>
      </c>
      <c r="G41" s="30" t="s">
        <v>511</v>
      </c>
      <c r="H41" s="40">
        <v>4800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512</v>
      </c>
      <c r="F42" s="40">
        <v>11000</v>
      </c>
      <c r="G42" s="31"/>
      <c r="H42" s="40"/>
      <c r="I42" s="34" t="s">
        <v>637</v>
      </c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513</v>
      </c>
      <c r="F43" s="40">
        <v>12000</v>
      </c>
      <c r="G43" s="31" t="s">
        <v>514</v>
      </c>
      <c r="H43" s="40">
        <v>14000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515</v>
      </c>
      <c r="F44" s="40">
        <v>17000</v>
      </c>
      <c r="G44" s="31"/>
      <c r="H44" s="40"/>
      <c r="I44" s="34" t="s">
        <v>638</v>
      </c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516</v>
      </c>
      <c r="F45" s="40">
        <v>8000</v>
      </c>
      <c r="G45" s="31" t="s">
        <v>517</v>
      </c>
      <c r="H45" s="40">
        <v>10000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440</v>
      </c>
      <c r="F46" s="40">
        <v>8000</v>
      </c>
      <c r="G46" s="31" t="s">
        <v>518</v>
      </c>
      <c r="H46" s="40">
        <v>7000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440</v>
      </c>
      <c r="F47" s="40">
        <v>8500</v>
      </c>
      <c r="G47" s="31" t="s">
        <v>518</v>
      </c>
      <c r="H47" s="40">
        <v>7000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440</v>
      </c>
      <c r="F48" s="40">
        <v>8500</v>
      </c>
      <c r="G48" s="31" t="s">
        <v>518</v>
      </c>
      <c r="H48" s="40">
        <v>7000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519</v>
      </c>
      <c r="F49" s="40">
        <v>17900</v>
      </c>
      <c r="G49" s="31"/>
      <c r="H49" s="40"/>
      <c r="I49" s="34" t="s">
        <v>520</v>
      </c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519</v>
      </c>
      <c r="F50" s="40">
        <v>53200</v>
      </c>
      <c r="G50" s="31" t="s">
        <v>521</v>
      </c>
      <c r="H50" s="40">
        <v>19600</v>
      </c>
      <c r="I50" s="34" t="s">
        <v>522</v>
      </c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516</v>
      </c>
      <c r="F51" s="40">
        <v>15000</v>
      </c>
      <c r="G51" s="31" t="s">
        <v>379</v>
      </c>
      <c r="H51" s="40">
        <v>16000</v>
      </c>
      <c r="I51" s="34">
        <v>16000</v>
      </c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516</v>
      </c>
      <c r="F52" s="40">
        <v>8000</v>
      </c>
      <c r="G52" s="31" t="s">
        <v>379</v>
      </c>
      <c r="H52" s="40">
        <v>16000</v>
      </c>
      <c r="I52" s="34">
        <v>16000</v>
      </c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523</v>
      </c>
      <c r="F53" s="40">
        <v>6500</v>
      </c>
      <c r="G53" s="31" t="s">
        <v>524</v>
      </c>
      <c r="H53" s="40">
        <v>8000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523</v>
      </c>
      <c r="F54" s="40">
        <v>8000</v>
      </c>
      <c r="G54" s="31" t="s">
        <v>524</v>
      </c>
      <c r="H54" s="40">
        <v>9000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523</v>
      </c>
      <c r="F55" s="40">
        <v>25000</v>
      </c>
      <c r="G55" s="31" t="s">
        <v>524</v>
      </c>
      <c r="H55" s="40">
        <v>26000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525</v>
      </c>
      <c r="F56" s="40">
        <v>14000</v>
      </c>
      <c r="G56" s="31" t="s">
        <v>526</v>
      </c>
      <c r="H56" s="40">
        <v>10000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527</v>
      </c>
      <c r="F57" s="40">
        <v>12000</v>
      </c>
      <c r="G57" s="31"/>
      <c r="H57" s="40"/>
      <c r="I57" s="34" t="s">
        <v>639</v>
      </c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528</v>
      </c>
      <c r="F58" s="40">
        <v>5000</v>
      </c>
      <c r="G58" s="31" t="s">
        <v>439</v>
      </c>
      <c r="H58" s="40">
        <v>5000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529</v>
      </c>
      <c r="F59" s="40">
        <v>22500</v>
      </c>
      <c r="G59" s="31" t="s">
        <v>530</v>
      </c>
      <c r="H59" s="40">
        <v>19900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531</v>
      </c>
      <c r="F60" s="40">
        <v>21000</v>
      </c>
      <c r="G60" s="31" t="s">
        <v>532</v>
      </c>
      <c r="H60" s="40">
        <v>20000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440</v>
      </c>
      <c r="F61" s="40">
        <v>3800</v>
      </c>
      <c r="G61" s="31" t="s">
        <v>518</v>
      </c>
      <c r="H61" s="40">
        <v>3000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440</v>
      </c>
      <c r="F62" s="40">
        <v>7500</v>
      </c>
      <c r="G62" s="31" t="s">
        <v>518</v>
      </c>
      <c r="H62" s="40">
        <v>6500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440</v>
      </c>
      <c r="F63" s="40">
        <v>4800</v>
      </c>
      <c r="G63" s="31" t="s">
        <v>518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533</v>
      </c>
      <c r="F64" s="40">
        <v>1700</v>
      </c>
      <c r="G64" s="31" t="s">
        <v>534</v>
      </c>
      <c r="H64" s="40">
        <v>2000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533</v>
      </c>
      <c r="F65" s="40">
        <v>2900</v>
      </c>
      <c r="G65" s="31" t="s">
        <v>534</v>
      </c>
      <c r="H65" s="40">
        <v>3400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535</v>
      </c>
      <c r="F66" s="40">
        <v>9500</v>
      </c>
      <c r="G66" s="31" t="s">
        <v>536</v>
      </c>
      <c r="H66" s="40">
        <v>8000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535</v>
      </c>
      <c r="F67" s="40">
        <v>5000</v>
      </c>
      <c r="G67" s="31" t="s">
        <v>536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 t="s">
        <v>640</v>
      </c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/>
      <c r="F69" s="40"/>
      <c r="G69" s="31"/>
      <c r="H69" s="40"/>
      <c r="I69" s="34" t="s">
        <v>640</v>
      </c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537</v>
      </c>
      <c r="F70" s="40">
        <v>60000</v>
      </c>
      <c r="G70" s="31" t="s">
        <v>538</v>
      </c>
      <c r="H70" s="40">
        <v>76500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537</v>
      </c>
      <c r="F71" s="40">
        <v>18000</v>
      </c>
      <c r="G71" s="31" t="s">
        <v>538</v>
      </c>
      <c r="H71" s="40">
        <v>28000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537</v>
      </c>
      <c r="F72" s="40">
        <v>18000</v>
      </c>
      <c r="G72" s="31" t="s">
        <v>538</v>
      </c>
      <c r="H72" s="40">
        <v>24000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539</v>
      </c>
      <c r="F73" s="40">
        <v>11000</v>
      </c>
      <c r="G73" s="31"/>
      <c r="H73" s="40"/>
      <c r="I73" s="34" t="s">
        <v>641</v>
      </c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539</v>
      </c>
      <c r="F74" s="40">
        <v>14000</v>
      </c>
      <c r="G74" s="31"/>
      <c r="H74" s="40"/>
      <c r="I74" s="34" t="s">
        <v>641</v>
      </c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/>
      <c r="F75" s="40"/>
      <c r="G75" s="31"/>
      <c r="H75" s="40"/>
      <c r="I75" s="34" t="s">
        <v>640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540</v>
      </c>
      <c r="F76" s="40">
        <v>180000</v>
      </c>
      <c r="G76" s="31" t="s">
        <v>541</v>
      </c>
      <c r="H76" s="40">
        <v>250000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542</v>
      </c>
      <c r="F77" s="40">
        <v>10000</v>
      </c>
      <c r="G77" s="31" t="s">
        <v>543</v>
      </c>
      <c r="H77" s="40">
        <v>10800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544</v>
      </c>
      <c r="F78" s="40">
        <v>100000</v>
      </c>
      <c r="G78" s="31" t="s">
        <v>540</v>
      </c>
      <c r="H78" s="40">
        <v>45000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545</v>
      </c>
      <c r="F79" s="40">
        <v>30000</v>
      </c>
      <c r="G79" s="31" t="s">
        <v>546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547</v>
      </c>
      <c r="F80" s="41">
        <v>1000</v>
      </c>
      <c r="G80" s="32" t="s">
        <v>548</v>
      </c>
      <c r="H80" s="41">
        <v>1000</v>
      </c>
      <c r="I80" s="36" t="s">
        <v>549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17" sqref="E1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6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386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5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75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6" t="s">
        <v>712</v>
      </c>
      <c r="F5" s="40">
        <v>40900</v>
      </c>
      <c r="G5" s="78" t="s">
        <v>713</v>
      </c>
      <c r="H5" s="40">
        <v>39800</v>
      </c>
      <c r="I5" s="118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6" t="s">
        <v>712</v>
      </c>
      <c r="F6" s="40">
        <v>14900</v>
      </c>
      <c r="G6" s="78" t="s">
        <v>713</v>
      </c>
      <c r="H6" s="40">
        <v>12800</v>
      </c>
      <c r="I6" s="118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6" t="s">
        <v>712</v>
      </c>
      <c r="F7" s="40">
        <v>6950</v>
      </c>
      <c r="G7" s="78" t="s">
        <v>713</v>
      </c>
      <c r="H7" s="40">
        <v>6900</v>
      </c>
      <c r="I7" s="118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6" t="s">
        <v>712</v>
      </c>
      <c r="F8" s="40">
        <v>1830</v>
      </c>
      <c r="G8" s="78" t="s">
        <v>714</v>
      </c>
      <c r="H8" s="40">
        <v>4500</v>
      </c>
      <c r="I8" s="118" t="s">
        <v>715</v>
      </c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6" t="s">
        <v>712</v>
      </c>
      <c r="F9" s="40">
        <v>1560</v>
      </c>
      <c r="G9" s="78" t="s">
        <v>714</v>
      </c>
      <c r="H9" s="40">
        <v>2000</v>
      </c>
      <c r="I9" s="118" t="s">
        <v>715</v>
      </c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6" t="s">
        <v>712</v>
      </c>
      <c r="F10" s="40">
        <v>3200</v>
      </c>
      <c r="G10" s="78" t="s">
        <v>714</v>
      </c>
      <c r="H10" s="40">
        <v>3000</v>
      </c>
      <c r="I10" s="118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6" t="s">
        <v>712</v>
      </c>
      <c r="F11" s="40">
        <v>3900</v>
      </c>
      <c r="G11" s="78" t="s">
        <v>714</v>
      </c>
      <c r="H11" s="40">
        <v>3500</v>
      </c>
      <c r="I11" s="118" t="s">
        <v>715</v>
      </c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6" t="s">
        <v>712</v>
      </c>
      <c r="F12" s="40">
        <v>9300</v>
      </c>
      <c r="G12" s="78" t="s">
        <v>714</v>
      </c>
      <c r="H12" s="40">
        <v>12000</v>
      </c>
      <c r="I12" s="118" t="s">
        <v>715</v>
      </c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6" t="s">
        <v>712</v>
      </c>
      <c r="F13" s="40">
        <v>2100</v>
      </c>
      <c r="G13" s="78" t="s">
        <v>714</v>
      </c>
      <c r="H13" s="40">
        <v>3000</v>
      </c>
      <c r="I13" s="118" t="s">
        <v>715</v>
      </c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6" t="s">
        <v>712</v>
      </c>
      <c r="F14" s="40">
        <v>2300</v>
      </c>
      <c r="G14" s="78" t="s">
        <v>714</v>
      </c>
      <c r="H14" s="40">
        <v>2000</v>
      </c>
      <c r="I14" s="118" t="s">
        <v>715</v>
      </c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6" t="s">
        <v>712</v>
      </c>
      <c r="F15" s="40">
        <v>1080</v>
      </c>
      <c r="G15" s="78" t="s">
        <v>714</v>
      </c>
      <c r="H15" s="40">
        <v>2000</v>
      </c>
      <c r="I15" s="118" t="s">
        <v>715</v>
      </c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6" t="s">
        <v>712</v>
      </c>
      <c r="F16" s="40">
        <v>6500</v>
      </c>
      <c r="G16" s="78" t="s">
        <v>714</v>
      </c>
      <c r="H16" s="40">
        <v>3000</v>
      </c>
      <c r="I16" s="118" t="s">
        <v>715</v>
      </c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6" t="s">
        <v>712</v>
      </c>
      <c r="F17" s="40">
        <v>2980</v>
      </c>
      <c r="G17" s="78" t="s">
        <v>714</v>
      </c>
      <c r="H17" s="40">
        <v>2500</v>
      </c>
      <c r="I17" s="118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6" t="s">
        <v>712</v>
      </c>
      <c r="F18" s="40">
        <v>2600</v>
      </c>
      <c r="G18" s="78" t="s">
        <v>714</v>
      </c>
      <c r="H18" s="40">
        <v>500</v>
      </c>
      <c r="I18" s="118" t="s">
        <v>715</v>
      </c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6" t="s">
        <v>712</v>
      </c>
      <c r="F19" s="40">
        <v>3450</v>
      </c>
      <c r="G19" s="78" t="s">
        <v>716</v>
      </c>
      <c r="H19" s="40">
        <v>5000</v>
      </c>
      <c r="I19" s="118" t="s">
        <v>715</v>
      </c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6" t="s">
        <v>712</v>
      </c>
      <c r="F20" s="40">
        <v>4500</v>
      </c>
      <c r="G20" s="78" t="s">
        <v>716</v>
      </c>
      <c r="H20" s="40">
        <v>4000</v>
      </c>
      <c r="I20" s="118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6" t="s">
        <v>712</v>
      </c>
      <c r="F21" s="119">
        <v>1960</v>
      </c>
      <c r="G21" s="78" t="s">
        <v>716</v>
      </c>
      <c r="H21" s="120">
        <v>4600</v>
      </c>
      <c r="I21" s="118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6" t="s">
        <v>712</v>
      </c>
      <c r="F22" s="40">
        <v>1990</v>
      </c>
      <c r="G22" s="78" t="s">
        <v>716</v>
      </c>
      <c r="H22" s="40">
        <v>3500</v>
      </c>
      <c r="I22" s="118" t="s">
        <v>715</v>
      </c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6" t="s">
        <v>712</v>
      </c>
      <c r="F23" s="40">
        <v>33000</v>
      </c>
      <c r="G23" s="78" t="s">
        <v>717</v>
      </c>
      <c r="H23" s="40">
        <v>39600</v>
      </c>
      <c r="I23" s="118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6" t="s">
        <v>712</v>
      </c>
      <c r="F24" s="40">
        <v>9900</v>
      </c>
      <c r="G24" s="78" t="s">
        <v>717</v>
      </c>
      <c r="H24" s="40">
        <v>17200</v>
      </c>
      <c r="I24" s="118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6" t="s">
        <v>712</v>
      </c>
      <c r="F25" s="40">
        <v>8500</v>
      </c>
      <c r="G25" s="78" t="s">
        <v>717</v>
      </c>
      <c r="H25" s="40">
        <v>9000</v>
      </c>
      <c r="I25" s="118" t="s">
        <v>718</v>
      </c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6" t="s">
        <v>712</v>
      </c>
      <c r="F26" s="127">
        <v>9900</v>
      </c>
      <c r="G26" s="78" t="s">
        <v>713</v>
      </c>
      <c r="H26" s="40">
        <v>9480</v>
      </c>
      <c r="I26" s="118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16" t="s">
        <v>712</v>
      </c>
      <c r="F27" s="127" t="s">
        <v>838</v>
      </c>
      <c r="G27" s="78" t="s">
        <v>719</v>
      </c>
      <c r="H27" s="127">
        <v>7500</v>
      </c>
      <c r="I27" s="118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16" t="s">
        <v>712</v>
      </c>
      <c r="F28" s="127" t="s">
        <v>838</v>
      </c>
      <c r="G28" s="78" t="s">
        <v>719</v>
      </c>
      <c r="H28" s="127" t="s">
        <v>838</v>
      </c>
      <c r="I28" s="118" t="s">
        <v>720</v>
      </c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16" t="s">
        <v>712</v>
      </c>
      <c r="F29" s="40">
        <v>9800</v>
      </c>
      <c r="G29" s="78" t="s">
        <v>719</v>
      </c>
      <c r="H29" s="40">
        <v>9900</v>
      </c>
      <c r="I29" s="118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16" t="s">
        <v>712</v>
      </c>
      <c r="F30" s="40">
        <v>10500</v>
      </c>
      <c r="G30" s="78" t="s">
        <v>714</v>
      </c>
      <c r="H30" s="40">
        <v>3500</v>
      </c>
      <c r="I30" s="118" t="s">
        <v>715</v>
      </c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16" t="s">
        <v>712</v>
      </c>
      <c r="F31" s="40">
        <v>1290</v>
      </c>
      <c r="G31" s="78" t="s">
        <v>719</v>
      </c>
      <c r="H31" s="40">
        <v>1428</v>
      </c>
      <c r="I31" s="118" t="s">
        <v>721</v>
      </c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16" t="s">
        <v>712</v>
      </c>
      <c r="F32" s="40">
        <v>6900</v>
      </c>
      <c r="G32" s="78" t="s">
        <v>719</v>
      </c>
      <c r="H32" s="40">
        <v>5000</v>
      </c>
      <c r="I32" s="118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16" t="s">
        <v>712</v>
      </c>
      <c r="F33" s="40">
        <v>2450</v>
      </c>
      <c r="G33" s="78" t="s">
        <v>713</v>
      </c>
      <c r="H33" s="40">
        <v>2480</v>
      </c>
      <c r="I33" s="118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16" t="s">
        <v>712</v>
      </c>
      <c r="F34" s="40">
        <v>2990</v>
      </c>
      <c r="G34" s="78" t="s">
        <v>713</v>
      </c>
      <c r="H34" s="40" t="s">
        <v>839</v>
      </c>
      <c r="I34" s="118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16" t="s">
        <v>712</v>
      </c>
      <c r="F35" s="40">
        <v>2690</v>
      </c>
      <c r="G35" s="78" t="s">
        <v>713</v>
      </c>
      <c r="H35" s="40">
        <v>3350</v>
      </c>
      <c r="I35" s="118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16" t="s">
        <v>712</v>
      </c>
      <c r="F36" s="40">
        <v>4500</v>
      </c>
      <c r="G36" s="78" t="s">
        <v>713</v>
      </c>
      <c r="H36" s="40">
        <v>4250</v>
      </c>
      <c r="I36" s="118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16" t="s">
        <v>712</v>
      </c>
      <c r="F37" s="40">
        <v>2990</v>
      </c>
      <c r="G37" s="78" t="s">
        <v>713</v>
      </c>
      <c r="H37" s="40">
        <v>2980</v>
      </c>
      <c r="I37" s="118" t="s">
        <v>715</v>
      </c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16" t="s">
        <v>712</v>
      </c>
      <c r="F38" s="40">
        <v>3200</v>
      </c>
      <c r="G38" s="78" t="s">
        <v>713</v>
      </c>
      <c r="H38" s="40">
        <v>3200</v>
      </c>
      <c r="I38" s="118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16" t="s">
        <v>712</v>
      </c>
      <c r="F39" s="40">
        <v>6650</v>
      </c>
      <c r="G39" s="78" t="s">
        <v>713</v>
      </c>
      <c r="H39" s="40">
        <v>4980</v>
      </c>
      <c r="I39" s="118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16" t="s">
        <v>712</v>
      </c>
      <c r="F40" s="40">
        <v>5500</v>
      </c>
      <c r="G40" s="78" t="s">
        <v>713</v>
      </c>
      <c r="H40" s="40">
        <v>6780</v>
      </c>
      <c r="I40" s="118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16" t="s">
        <v>712</v>
      </c>
      <c r="F41" s="40">
        <v>2240</v>
      </c>
      <c r="G41" s="78" t="s">
        <v>713</v>
      </c>
      <c r="H41" s="40">
        <v>2680</v>
      </c>
      <c r="I41" s="118" t="s">
        <v>722</v>
      </c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16" t="s">
        <v>723</v>
      </c>
      <c r="F42" s="40">
        <v>12000</v>
      </c>
      <c r="G42" s="78" t="s">
        <v>724</v>
      </c>
      <c r="H42" s="40">
        <v>11000</v>
      </c>
      <c r="I42" s="118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8" t="s">
        <v>725</v>
      </c>
      <c r="F43" s="40">
        <v>12000</v>
      </c>
      <c r="G43" s="116" t="s">
        <v>726</v>
      </c>
      <c r="H43" s="40">
        <v>10000</v>
      </c>
      <c r="I43" s="118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16" t="s">
        <v>727</v>
      </c>
      <c r="F44" s="40">
        <v>17000</v>
      </c>
      <c r="G44" s="78" t="s">
        <v>728</v>
      </c>
      <c r="H44" s="40">
        <v>18000</v>
      </c>
      <c r="I44" s="118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16" t="s">
        <v>729</v>
      </c>
      <c r="F45" s="40">
        <v>7000</v>
      </c>
      <c r="G45" s="116" t="s">
        <v>725</v>
      </c>
      <c r="H45" s="40">
        <v>8000</v>
      </c>
      <c r="I45" s="118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16" t="s">
        <v>729</v>
      </c>
      <c r="F46" s="40">
        <v>7500</v>
      </c>
      <c r="G46" s="78" t="s">
        <v>730</v>
      </c>
      <c r="H46" s="40">
        <v>9000</v>
      </c>
      <c r="I46" s="118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16" t="s">
        <v>729</v>
      </c>
      <c r="F47" s="40">
        <v>7500</v>
      </c>
      <c r="G47" s="78" t="s">
        <v>731</v>
      </c>
      <c r="H47" s="40">
        <v>9000</v>
      </c>
      <c r="I47" s="121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16" t="s">
        <v>729</v>
      </c>
      <c r="F48" s="40">
        <v>7500</v>
      </c>
      <c r="G48" s="78" t="s">
        <v>726</v>
      </c>
      <c r="H48" s="40">
        <v>8000</v>
      </c>
      <c r="I48" s="121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16" t="s">
        <v>725</v>
      </c>
      <c r="F49" s="40">
        <v>20000</v>
      </c>
      <c r="G49" s="78" t="s">
        <v>732</v>
      </c>
      <c r="H49" s="40">
        <v>20000</v>
      </c>
      <c r="I49" s="118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16" t="s">
        <v>725</v>
      </c>
      <c r="F50" s="40">
        <v>33000</v>
      </c>
      <c r="G50" s="78" t="s">
        <v>732</v>
      </c>
      <c r="H50" s="40">
        <v>46000</v>
      </c>
      <c r="I50" s="118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16" t="s">
        <v>725</v>
      </c>
      <c r="F51" s="40">
        <v>16000</v>
      </c>
      <c r="G51" s="78" t="s">
        <v>726</v>
      </c>
      <c r="H51" s="40">
        <v>12000</v>
      </c>
      <c r="I51" s="118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16" t="s">
        <v>725</v>
      </c>
      <c r="F52" s="40">
        <v>16000</v>
      </c>
      <c r="G52" s="78" t="s">
        <v>726</v>
      </c>
      <c r="H52" s="40">
        <v>12000</v>
      </c>
      <c r="I52" s="118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16" t="s">
        <v>733</v>
      </c>
      <c r="F53" s="40">
        <v>8000</v>
      </c>
      <c r="G53" s="78" t="s">
        <v>734</v>
      </c>
      <c r="H53" s="40">
        <v>5900</v>
      </c>
      <c r="I53" s="118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16" t="s">
        <v>733</v>
      </c>
      <c r="F54" s="40">
        <v>9000</v>
      </c>
      <c r="G54" s="78" t="s">
        <v>734</v>
      </c>
      <c r="H54" s="40">
        <v>7900</v>
      </c>
      <c r="I54" s="118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16" t="s">
        <v>733</v>
      </c>
      <c r="F55" s="40">
        <v>27000</v>
      </c>
      <c r="G55" s="78" t="s">
        <v>734</v>
      </c>
      <c r="H55" s="40">
        <v>19900</v>
      </c>
      <c r="I55" s="118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16" t="s">
        <v>735</v>
      </c>
      <c r="F56" s="40">
        <v>30000</v>
      </c>
      <c r="G56" s="78" t="s">
        <v>736</v>
      </c>
      <c r="H56" s="40">
        <v>16000</v>
      </c>
      <c r="I56" s="118" t="s">
        <v>737</v>
      </c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16" t="s">
        <v>738</v>
      </c>
      <c r="F57" s="40">
        <v>10900</v>
      </c>
      <c r="G57" s="78" t="s">
        <v>739</v>
      </c>
      <c r="H57" s="40">
        <v>11900</v>
      </c>
      <c r="I57" s="118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5000</v>
      </c>
      <c r="G58" s="78" t="s">
        <v>740</v>
      </c>
      <c r="H58" s="40">
        <v>4100</v>
      </c>
      <c r="I58" s="118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741</v>
      </c>
      <c r="F59" s="40">
        <v>22500</v>
      </c>
      <c r="G59" s="78" t="s">
        <v>742</v>
      </c>
      <c r="H59" s="40">
        <v>17000</v>
      </c>
      <c r="I59" s="118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743</v>
      </c>
      <c r="F60" s="40">
        <v>20000</v>
      </c>
      <c r="G60" s="78" t="s">
        <v>744</v>
      </c>
      <c r="H60" s="40">
        <v>21000</v>
      </c>
      <c r="I60" s="118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729</v>
      </c>
      <c r="F61" s="40">
        <v>3000</v>
      </c>
      <c r="G61" s="128" t="s">
        <v>730</v>
      </c>
      <c r="H61" s="40">
        <v>4000</v>
      </c>
      <c r="I61" s="118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745</v>
      </c>
      <c r="F62" s="40">
        <v>9000</v>
      </c>
      <c r="G62" s="78" t="s">
        <v>746</v>
      </c>
      <c r="H62" s="40">
        <v>10000</v>
      </c>
      <c r="I62" s="118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729</v>
      </c>
      <c r="F63" s="40">
        <v>4500</v>
      </c>
      <c r="G63" s="77" t="s">
        <v>747</v>
      </c>
      <c r="H63" s="40">
        <v>5500</v>
      </c>
      <c r="I63" s="118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748</v>
      </c>
      <c r="F64" s="40">
        <v>4700</v>
      </c>
      <c r="G64" s="78" t="s">
        <v>749</v>
      </c>
      <c r="H64" s="40">
        <v>1700</v>
      </c>
      <c r="I64" s="122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748</v>
      </c>
      <c r="F65" s="40">
        <v>5200</v>
      </c>
      <c r="G65" s="78" t="s">
        <v>749</v>
      </c>
      <c r="H65" s="40">
        <v>2900</v>
      </c>
      <c r="I65" s="122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750</v>
      </c>
      <c r="F66" s="40">
        <v>12000</v>
      </c>
      <c r="G66" s="78" t="s">
        <v>751</v>
      </c>
      <c r="H66" s="40">
        <v>10000</v>
      </c>
      <c r="I66" s="118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750</v>
      </c>
      <c r="F67" s="40">
        <v>8000</v>
      </c>
      <c r="G67" s="78" t="s">
        <v>751</v>
      </c>
      <c r="H67" s="40">
        <v>5000</v>
      </c>
      <c r="I67" s="118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 t="s">
        <v>752</v>
      </c>
      <c r="F68" s="120">
        <v>60000</v>
      </c>
      <c r="G68" s="78" t="s">
        <v>753</v>
      </c>
      <c r="H68" s="120">
        <v>60000</v>
      </c>
      <c r="I68" s="118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 t="s">
        <v>754</v>
      </c>
      <c r="F69" s="40">
        <v>55000</v>
      </c>
      <c r="G69" s="78" t="s">
        <v>755</v>
      </c>
      <c r="H69" s="40">
        <v>44000</v>
      </c>
      <c r="I69" s="118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756</v>
      </c>
      <c r="F70" s="40">
        <v>50000</v>
      </c>
      <c r="G70" s="78" t="s">
        <v>757</v>
      </c>
      <c r="H70" s="40">
        <v>70000</v>
      </c>
      <c r="I70" s="118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756</v>
      </c>
      <c r="F71" s="40">
        <v>15000</v>
      </c>
      <c r="G71" s="78" t="s">
        <v>757</v>
      </c>
      <c r="H71" s="40">
        <v>25000</v>
      </c>
      <c r="I71" s="118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758</v>
      </c>
      <c r="F72" s="40">
        <v>15000</v>
      </c>
      <c r="G72" s="78" t="s">
        <v>759</v>
      </c>
      <c r="H72" s="40">
        <v>20000</v>
      </c>
      <c r="I72" s="118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760</v>
      </c>
      <c r="F73" s="40">
        <v>10000</v>
      </c>
      <c r="G73" s="78" t="s">
        <v>761</v>
      </c>
      <c r="H73" s="40">
        <v>10000</v>
      </c>
      <c r="I73" s="118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760</v>
      </c>
      <c r="F74" s="40">
        <v>2000</v>
      </c>
      <c r="G74" s="78" t="s">
        <v>761</v>
      </c>
      <c r="H74" s="40">
        <v>2000</v>
      </c>
      <c r="I74" s="118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 t="s">
        <v>762</v>
      </c>
      <c r="F75" s="40">
        <v>5000</v>
      </c>
      <c r="G75" s="78" t="s">
        <v>763</v>
      </c>
      <c r="H75" s="40">
        <v>2000</v>
      </c>
      <c r="I75" s="118" t="s">
        <v>764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765</v>
      </c>
      <c r="F76" s="40">
        <v>300000</v>
      </c>
      <c r="G76" s="78" t="s">
        <v>550</v>
      </c>
      <c r="H76" s="40">
        <v>200000</v>
      </c>
      <c r="I76" s="118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766</v>
      </c>
      <c r="F77" s="40">
        <v>12000</v>
      </c>
      <c r="G77" s="78" t="s">
        <v>767</v>
      </c>
      <c r="H77" s="40">
        <v>12000</v>
      </c>
      <c r="I77" s="118" t="s">
        <v>768</v>
      </c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769</v>
      </c>
      <c r="F78" s="40">
        <v>100000</v>
      </c>
      <c r="G78" s="78" t="s">
        <v>770</v>
      </c>
      <c r="H78" s="40">
        <v>99000</v>
      </c>
      <c r="I78" s="118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771</v>
      </c>
      <c r="F79" s="40">
        <v>30000</v>
      </c>
      <c r="G79" s="78" t="s">
        <v>772</v>
      </c>
      <c r="H79" s="40">
        <v>30000</v>
      </c>
      <c r="I79" s="118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4" t="s">
        <v>773</v>
      </c>
      <c r="F80" s="41">
        <v>2000</v>
      </c>
      <c r="G80" s="125" t="s">
        <v>774</v>
      </c>
      <c r="H80" s="41">
        <v>1500</v>
      </c>
      <c r="I80" s="12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G79" sqref="G79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46058</v>
      </c>
      <c r="E2" s="200" t="s">
        <v>126</v>
      </c>
      <c r="F2" s="200"/>
      <c r="G2" s="200"/>
      <c r="H2" s="200" t="s">
        <v>387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6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6" t="s">
        <v>371</v>
      </c>
      <c r="F5" s="40">
        <v>39800</v>
      </c>
      <c r="G5" s="116" t="s">
        <v>390</v>
      </c>
      <c r="H5" s="40">
        <v>36800</v>
      </c>
      <c r="I5" s="118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6" t="s">
        <v>371</v>
      </c>
      <c r="F6" s="40">
        <v>14900</v>
      </c>
      <c r="G6" s="116" t="s">
        <v>390</v>
      </c>
      <c r="H6" s="40">
        <v>15000</v>
      </c>
      <c r="I6" s="118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6" t="s">
        <v>371</v>
      </c>
      <c r="F7" s="40">
        <v>7100</v>
      </c>
      <c r="G7" s="116" t="s">
        <v>390</v>
      </c>
      <c r="H7" s="40">
        <v>8500</v>
      </c>
      <c r="I7" s="118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6" t="s">
        <v>371</v>
      </c>
      <c r="F8" s="40">
        <v>5000</v>
      </c>
      <c r="G8" s="116" t="s">
        <v>390</v>
      </c>
      <c r="H8" s="40">
        <v>5000</v>
      </c>
      <c r="I8" s="118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6" t="s">
        <v>371</v>
      </c>
      <c r="F9" s="40">
        <v>1700</v>
      </c>
      <c r="G9" s="116" t="s">
        <v>390</v>
      </c>
      <c r="H9" s="40">
        <v>1900</v>
      </c>
      <c r="I9" s="118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6" t="s">
        <v>371</v>
      </c>
      <c r="F10" s="40">
        <v>3200</v>
      </c>
      <c r="G10" s="116" t="s">
        <v>390</v>
      </c>
      <c r="H10" s="40">
        <v>3100</v>
      </c>
      <c r="I10" s="118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6" t="s">
        <v>371</v>
      </c>
      <c r="F11" s="40">
        <v>2800</v>
      </c>
      <c r="G11" s="116" t="s">
        <v>390</v>
      </c>
      <c r="H11" s="40">
        <v>2750</v>
      </c>
      <c r="I11" s="118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6" t="s">
        <v>371</v>
      </c>
      <c r="F12" s="40">
        <v>11000</v>
      </c>
      <c r="G12" s="116" t="s">
        <v>390</v>
      </c>
      <c r="H12" s="40">
        <v>12900</v>
      </c>
      <c r="I12" s="118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6" t="s">
        <v>371</v>
      </c>
      <c r="F13" s="40">
        <v>2500</v>
      </c>
      <c r="G13" s="116" t="s">
        <v>390</v>
      </c>
      <c r="H13" s="40">
        <v>2500</v>
      </c>
      <c r="I13" s="118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6" t="s">
        <v>371</v>
      </c>
      <c r="F14" s="40">
        <v>3000</v>
      </c>
      <c r="G14" s="116" t="s">
        <v>390</v>
      </c>
      <c r="H14" s="40">
        <v>2500</v>
      </c>
      <c r="I14" s="118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6" t="s">
        <v>371</v>
      </c>
      <c r="F15" s="40">
        <v>2000</v>
      </c>
      <c r="G15" s="116" t="s">
        <v>390</v>
      </c>
      <c r="H15" s="40">
        <v>2450</v>
      </c>
      <c r="I15" s="118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6" t="s">
        <v>371</v>
      </c>
      <c r="F16" s="40">
        <v>7000</v>
      </c>
      <c r="G16" s="116" t="s">
        <v>390</v>
      </c>
      <c r="H16" s="40">
        <v>6000</v>
      </c>
      <c r="I16" s="118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6" t="s">
        <v>371</v>
      </c>
      <c r="F17" s="40">
        <v>3500</v>
      </c>
      <c r="G17" s="116" t="s">
        <v>390</v>
      </c>
      <c r="H17" s="40">
        <v>3000</v>
      </c>
      <c r="I17" s="118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6" t="s">
        <v>371</v>
      </c>
      <c r="F18" s="40">
        <v>2500</v>
      </c>
      <c r="G18" s="116" t="s">
        <v>390</v>
      </c>
      <c r="H18" s="40">
        <v>2500</v>
      </c>
      <c r="I18" s="118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6" t="s">
        <v>371</v>
      </c>
      <c r="F19" s="40">
        <v>2500</v>
      </c>
      <c r="G19" s="116" t="s">
        <v>390</v>
      </c>
      <c r="H19" s="40">
        <v>2500</v>
      </c>
      <c r="I19" s="118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6" t="s">
        <v>371</v>
      </c>
      <c r="F20" s="40">
        <v>3000</v>
      </c>
      <c r="G20" s="116" t="s">
        <v>390</v>
      </c>
      <c r="H20" s="40">
        <v>2500</v>
      </c>
      <c r="I20" s="118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6" t="s">
        <v>371</v>
      </c>
      <c r="F21" s="119">
        <v>4500</v>
      </c>
      <c r="G21" s="116" t="s">
        <v>390</v>
      </c>
      <c r="H21" s="120">
        <v>4000</v>
      </c>
      <c r="I21" s="118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6" t="s">
        <v>371</v>
      </c>
      <c r="F22" s="40">
        <v>2980</v>
      </c>
      <c r="G22" s="116" t="s">
        <v>390</v>
      </c>
      <c r="H22" s="40">
        <v>2000</v>
      </c>
      <c r="I22" s="118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6" t="s">
        <v>371</v>
      </c>
      <c r="F23" s="40">
        <v>22000</v>
      </c>
      <c r="G23" s="116" t="s">
        <v>390</v>
      </c>
      <c r="H23" s="40">
        <v>27000</v>
      </c>
      <c r="I23" s="118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6" t="s">
        <v>371</v>
      </c>
      <c r="F24" s="40">
        <v>10000</v>
      </c>
      <c r="G24" s="116" t="s">
        <v>390</v>
      </c>
      <c r="H24" s="40">
        <v>11400</v>
      </c>
      <c r="I24" s="118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6" t="s">
        <v>371</v>
      </c>
      <c r="F25" s="40">
        <v>8500</v>
      </c>
      <c r="G25" s="116" t="s">
        <v>390</v>
      </c>
      <c r="H25" s="40">
        <v>7000</v>
      </c>
      <c r="I25" s="118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6" t="s">
        <v>371</v>
      </c>
      <c r="F26" s="40">
        <v>9900</v>
      </c>
      <c r="G26" s="116" t="s">
        <v>390</v>
      </c>
      <c r="H26" s="40">
        <v>8000</v>
      </c>
      <c r="I26" s="118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16" t="s">
        <v>371</v>
      </c>
      <c r="F27" s="40">
        <v>6950</v>
      </c>
      <c r="G27" s="116" t="s">
        <v>390</v>
      </c>
      <c r="H27" s="40">
        <v>6900</v>
      </c>
      <c r="I27" s="118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16" t="s">
        <v>371</v>
      </c>
      <c r="F28" s="40">
        <v>9000</v>
      </c>
      <c r="G28" s="116" t="s">
        <v>390</v>
      </c>
      <c r="H28" s="40">
        <v>10000</v>
      </c>
      <c r="I28" s="118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16" t="s">
        <v>371</v>
      </c>
      <c r="F29" s="40">
        <v>11000</v>
      </c>
      <c r="G29" s="116" t="s">
        <v>390</v>
      </c>
      <c r="H29" s="40">
        <v>8000</v>
      </c>
      <c r="I29" s="118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16" t="s">
        <v>371</v>
      </c>
      <c r="F30" s="40">
        <v>7900</v>
      </c>
      <c r="G30" s="116" t="s">
        <v>390</v>
      </c>
      <c r="H30" s="40">
        <v>6000</v>
      </c>
      <c r="I30" s="118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16" t="s">
        <v>371</v>
      </c>
      <c r="F31" s="40">
        <v>1200</v>
      </c>
      <c r="G31" s="116" t="s">
        <v>390</v>
      </c>
      <c r="H31" s="40">
        <v>1200</v>
      </c>
      <c r="I31" s="118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16" t="s">
        <v>371</v>
      </c>
      <c r="F32" s="40">
        <v>6000</v>
      </c>
      <c r="G32" s="116" t="s">
        <v>390</v>
      </c>
      <c r="H32" s="40">
        <v>9000</v>
      </c>
      <c r="I32" s="118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16" t="s">
        <v>371</v>
      </c>
      <c r="F33" s="40">
        <v>2450</v>
      </c>
      <c r="G33" s="116" t="s">
        <v>390</v>
      </c>
      <c r="H33" s="40">
        <v>2250</v>
      </c>
      <c r="I33" s="118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16" t="s">
        <v>371</v>
      </c>
      <c r="F34" s="40">
        <v>3100</v>
      </c>
      <c r="G34" s="116" t="s">
        <v>390</v>
      </c>
      <c r="H34" s="40">
        <v>1600</v>
      </c>
      <c r="I34" s="118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16" t="s">
        <v>371</v>
      </c>
      <c r="F35" s="40">
        <v>4500</v>
      </c>
      <c r="G35" s="116" t="s">
        <v>390</v>
      </c>
      <c r="H35" s="40">
        <v>3990</v>
      </c>
      <c r="I35" s="118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16" t="s">
        <v>371</v>
      </c>
      <c r="F36" s="40">
        <v>4500</v>
      </c>
      <c r="G36" s="116" t="s">
        <v>390</v>
      </c>
      <c r="H36" s="40">
        <v>4500</v>
      </c>
      <c r="I36" s="118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16" t="s">
        <v>371</v>
      </c>
      <c r="F37" s="40">
        <v>3200</v>
      </c>
      <c r="G37" s="116" t="s">
        <v>390</v>
      </c>
      <c r="H37" s="40">
        <v>3000</v>
      </c>
      <c r="I37" s="118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16" t="s">
        <v>371</v>
      </c>
      <c r="F38" s="40">
        <v>3200</v>
      </c>
      <c r="G38" s="116" t="s">
        <v>390</v>
      </c>
      <c r="H38" s="40">
        <v>3200</v>
      </c>
      <c r="I38" s="118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16" t="s">
        <v>371</v>
      </c>
      <c r="F39" s="40">
        <v>6550</v>
      </c>
      <c r="G39" s="116" t="s">
        <v>390</v>
      </c>
      <c r="H39" s="40">
        <v>3800</v>
      </c>
      <c r="I39" s="118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16" t="s">
        <v>371</v>
      </c>
      <c r="F40" s="40">
        <v>7650</v>
      </c>
      <c r="G40" s="116" t="s">
        <v>390</v>
      </c>
      <c r="H40" s="40">
        <v>7000</v>
      </c>
      <c r="I40" s="118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16" t="s">
        <v>371</v>
      </c>
      <c r="F41" s="40">
        <v>3500</v>
      </c>
      <c r="G41" s="116" t="s">
        <v>390</v>
      </c>
      <c r="H41" s="40">
        <v>3300</v>
      </c>
      <c r="I41" s="118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77" t="s">
        <v>551</v>
      </c>
      <c r="F42" s="40">
        <v>11000</v>
      </c>
      <c r="G42" s="78" t="s">
        <v>817</v>
      </c>
      <c r="H42" s="40">
        <v>11000</v>
      </c>
      <c r="I42" s="118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7" t="s">
        <v>551</v>
      </c>
      <c r="F43" s="40">
        <v>18000</v>
      </c>
      <c r="G43" s="78" t="s">
        <v>818</v>
      </c>
      <c r="H43" s="40">
        <v>15000</v>
      </c>
      <c r="I43" s="118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77" t="s">
        <v>375</v>
      </c>
      <c r="F44" s="40">
        <v>17000</v>
      </c>
      <c r="G44" s="78" t="s">
        <v>819</v>
      </c>
      <c r="H44" s="40">
        <v>18000</v>
      </c>
      <c r="I44" s="118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77" t="s">
        <v>552</v>
      </c>
      <c r="F45" s="40">
        <v>11000</v>
      </c>
      <c r="G45" s="78" t="s">
        <v>820</v>
      </c>
      <c r="H45" s="40">
        <v>9000</v>
      </c>
      <c r="I45" s="118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77" t="s">
        <v>553</v>
      </c>
      <c r="F46" s="40">
        <v>7000</v>
      </c>
      <c r="G46" s="78" t="s">
        <v>821</v>
      </c>
      <c r="H46" s="40">
        <v>12000</v>
      </c>
      <c r="I46" s="118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77" t="s">
        <v>553</v>
      </c>
      <c r="F47" s="40">
        <v>7000</v>
      </c>
      <c r="G47" s="78" t="s">
        <v>822</v>
      </c>
      <c r="H47" s="40">
        <v>8000</v>
      </c>
      <c r="I47" s="121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77" t="s">
        <v>553</v>
      </c>
      <c r="F48" s="40">
        <v>7000</v>
      </c>
      <c r="G48" s="78" t="s">
        <v>823</v>
      </c>
      <c r="H48" s="40">
        <v>10000</v>
      </c>
      <c r="I48" s="121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77" t="s">
        <v>554</v>
      </c>
      <c r="F49" s="40">
        <v>14000</v>
      </c>
      <c r="G49" s="78" t="s">
        <v>824</v>
      </c>
      <c r="H49" s="40">
        <v>14000</v>
      </c>
      <c r="I49" s="118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77" t="s">
        <v>555</v>
      </c>
      <c r="F50" s="40">
        <v>19600</v>
      </c>
      <c r="G50" s="78" t="s">
        <v>825</v>
      </c>
      <c r="H50" s="40">
        <v>25000</v>
      </c>
      <c r="I50" s="118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77" t="s">
        <v>556</v>
      </c>
      <c r="F51" s="40">
        <v>20000</v>
      </c>
      <c r="G51" s="78" t="s">
        <v>822</v>
      </c>
      <c r="H51" s="40">
        <v>13000</v>
      </c>
      <c r="I51" s="118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77" t="s">
        <v>556</v>
      </c>
      <c r="F52" s="40">
        <v>20000</v>
      </c>
      <c r="G52" s="78" t="s">
        <v>823</v>
      </c>
      <c r="H52" s="40">
        <v>25000</v>
      </c>
      <c r="I52" s="118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77" t="s">
        <v>557</v>
      </c>
      <c r="F53" s="40">
        <v>7500</v>
      </c>
      <c r="G53" s="78" t="s">
        <v>826</v>
      </c>
      <c r="H53" s="40">
        <v>7500</v>
      </c>
      <c r="I53" s="118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77" t="s">
        <v>557</v>
      </c>
      <c r="F54" s="40">
        <v>8500</v>
      </c>
      <c r="G54" s="78" t="s">
        <v>826</v>
      </c>
      <c r="H54" s="40">
        <v>12000</v>
      </c>
      <c r="I54" s="118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77" t="s">
        <v>557</v>
      </c>
      <c r="F55" s="40">
        <v>22000</v>
      </c>
      <c r="G55" s="78" t="s">
        <v>826</v>
      </c>
      <c r="H55" s="40">
        <v>24000</v>
      </c>
      <c r="I55" s="118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77" t="s">
        <v>373</v>
      </c>
      <c r="F56" s="40">
        <v>14000</v>
      </c>
      <c r="G56" s="78" t="s">
        <v>827</v>
      </c>
      <c r="H56" s="40">
        <v>8500</v>
      </c>
      <c r="I56" s="118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77" t="s">
        <v>374</v>
      </c>
      <c r="F57" s="40">
        <v>10900</v>
      </c>
      <c r="G57" s="78" t="s">
        <v>828</v>
      </c>
      <c r="H57" s="40">
        <v>13000</v>
      </c>
      <c r="I57" s="118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5000</v>
      </c>
      <c r="G58" s="78" t="s">
        <v>829</v>
      </c>
      <c r="H58" s="40">
        <v>4900</v>
      </c>
      <c r="I58" s="118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558</v>
      </c>
      <c r="F59" s="40">
        <v>22500</v>
      </c>
      <c r="G59" s="78" t="s">
        <v>830</v>
      </c>
      <c r="H59" s="40">
        <v>18000</v>
      </c>
      <c r="I59" s="118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559</v>
      </c>
      <c r="F60" s="40">
        <v>21900</v>
      </c>
      <c r="G60" s="78" t="s">
        <v>831</v>
      </c>
      <c r="H60" s="40">
        <v>9000</v>
      </c>
      <c r="I60" s="118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553</v>
      </c>
      <c r="F61" s="40">
        <v>3500</v>
      </c>
      <c r="G61" s="78" t="s">
        <v>832</v>
      </c>
      <c r="H61" s="40">
        <v>3900</v>
      </c>
      <c r="I61" s="118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560</v>
      </c>
      <c r="F62" s="40">
        <v>10000</v>
      </c>
      <c r="G62" s="78" t="s">
        <v>833</v>
      </c>
      <c r="H62" s="40">
        <v>9000</v>
      </c>
      <c r="I62" s="118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553</v>
      </c>
      <c r="F63" s="40">
        <v>4000</v>
      </c>
      <c r="G63" s="78" t="s">
        <v>832</v>
      </c>
      <c r="H63" s="40">
        <v>4500</v>
      </c>
      <c r="I63" s="118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376</v>
      </c>
      <c r="F64" s="40">
        <v>1500</v>
      </c>
      <c r="G64" s="78" t="s">
        <v>834</v>
      </c>
      <c r="H64" s="40">
        <v>2000</v>
      </c>
      <c r="I64" s="122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376</v>
      </c>
      <c r="F65" s="40">
        <v>2900</v>
      </c>
      <c r="G65" s="78" t="s">
        <v>834</v>
      </c>
      <c r="H65" s="40">
        <v>2900</v>
      </c>
      <c r="I65" s="122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642</v>
      </c>
      <c r="F66" s="40">
        <v>12000</v>
      </c>
      <c r="G66" s="78"/>
      <c r="H66" s="40"/>
      <c r="I66" s="118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642</v>
      </c>
      <c r="F67" s="40">
        <v>8000</v>
      </c>
      <c r="G67" s="78"/>
      <c r="H67" s="40"/>
      <c r="I67" s="118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 t="s">
        <v>643</v>
      </c>
      <c r="F68" s="120">
        <v>55000</v>
      </c>
      <c r="G68" s="78"/>
      <c r="H68" s="120"/>
      <c r="I68" s="118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 t="s">
        <v>644</v>
      </c>
      <c r="F69" s="40">
        <v>45000</v>
      </c>
      <c r="G69" s="78"/>
      <c r="H69" s="40"/>
      <c r="I69" s="118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645</v>
      </c>
      <c r="F70" s="40">
        <v>130000</v>
      </c>
      <c r="G70" s="78"/>
      <c r="H70" s="40"/>
      <c r="I70" s="118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645</v>
      </c>
      <c r="F71" s="40">
        <v>20000</v>
      </c>
      <c r="G71" s="78"/>
      <c r="H71" s="40"/>
      <c r="I71" s="118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646</v>
      </c>
      <c r="F72" s="40">
        <v>17000</v>
      </c>
      <c r="G72" s="78"/>
      <c r="H72" s="40"/>
      <c r="I72" s="118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647</v>
      </c>
      <c r="F73" s="40">
        <v>10000</v>
      </c>
      <c r="G73" s="78"/>
      <c r="H73" s="40"/>
      <c r="I73" s="118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647</v>
      </c>
      <c r="F74" s="40">
        <v>12000</v>
      </c>
      <c r="G74" s="78"/>
      <c r="H74" s="40"/>
      <c r="I74" s="118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 t="s">
        <v>648</v>
      </c>
      <c r="F75" s="40">
        <v>4000</v>
      </c>
      <c r="G75" s="78"/>
      <c r="H75" s="40"/>
      <c r="I75" s="118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550</v>
      </c>
      <c r="F76" s="40">
        <v>200000</v>
      </c>
      <c r="G76" s="78"/>
      <c r="H76" s="40"/>
      <c r="I76" s="118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649</v>
      </c>
      <c r="F77" s="40">
        <v>13000</v>
      </c>
      <c r="G77" s="78"/>
      <c r="H77" s="40"/>
      <c r="I77" s="118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650</v>
      </c>
      <c r="F78" s="40">
        <v>110000</v>
      </c>
      <c r="G78" s="78"/>
      <c r="H78" s="40"/>
      <c r="I78" s="118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651</v>
      </c>
      <c r="F79" s="40">
        <v>6000</v>
      </c>
      <c r="G79" s="78"/>
      <c r="H79" s="40"/>
      <c r="I79" s="118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4" t="s">
        <v>652</v>
      </c>
      <c r="F80" s="41">
        <v>1000</v>
      </c>
      <c r="G80" s="125"/>
      <c r="H80" s="41"/>
      <c r="I80" s="12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2026-02-10T05:06:46Z</dcterms:modified>
</cp:coreProperties>
</file>