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♨이륜차♨\02_★과태료 등★\02_정기검사 과태료, 안내\01_공시송달\2026년\10월(9월반송분)\"/>
    </mc:Choice>
  </mc:AlternateContent>
  <xr:revisionPtr revIDLastSave="0" documentId="13_ncr:1_{FA4AD419-E52D-4E16-9DD1-50E744436443}" xr6:coauthVersionLast="47" xr6:coauthVersionMax="47" xr10:uidLastSave="{00000000-0000-0000-0000-000000000000}"/>
  <bookViews>
    <workbookView xWindow="28680" yWindow="-120" windowWidth="29040" windowHeight="15720" tabRatio="966" xr2:uid="{A5400D87-B2E6-44CD-9379-A3FA1C4EAAE6}"/>
  </bookViews>
  <sheets>
    <sheet name="이륜자동차 감경, 부과, 독촉고지서" sheetId="11" r:id="rId1"/>
    <sheet name="이륜자동차 경과안내, 검사명령 안내문" sheetId="10" r:id="rId2"/>
  </sheets>
  <definedNames>
    <definedName name="_xlnm._FilterDatabase" localSheetId="0" hidden="1">'이륜자동차 감경, 부과, 독촉고지서'!$A$2:$H$11</definedName>
    <definedName name="_xlnm._FilterDatabase" localSheetId="1" hidden="1">'이륜자동차 경과안내, 검사명령 안내문'!$A$2:$H$12</definedName>
    <definedName name="_xlnm.Print_Titles" localSheetId="0">'이륜자동차 감경, 부과, 독촉고지서'!$2:$2</definedName>
    <definedName name="_xlnm.Print_Titles" localSheetId="1">'이륜자동차 경과안내, 검사명령 안내문'!$2:$2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1" l="1"/>
  <c r="G14" i="11"/>
  <c r="H14" i="11"/>
  <c r="C3" i="10"/>
  <c r="G60" i="11" l="1"/>
  <c r="H60" i="11"/>
  <c r="G61" i="11"/>
  <c r="H61" i="11"/>
  <c r="G62" i="11"/>
  <c r="H62" i="11"/>
  <c r="G63" i="11"/>
  <c r="H63" i="11"/>
  <c r="G64" i="11"/>
  <c r="H64" i="11"/>
  <c r="G65" i="11"/>
  <c r="H65" i="11"/>
  <c r="G66" i="11"/>
  <c r="H66" i="11"/>
  <c r="G67" i="11"/>
  <c r="H67" i="11"/>
  <c r="G68" i="11"/>
  <c r="H68" i="11"/>
  <c r="G69" i="11"/>
  <c r="H69" i="11"/>
  <c r="G70" i="11"/>
  <c r="H70" i="11"/>
  <c r="G71" i="11"/>
  <c r="H71" i="11"/>
  <c r="G72" i="11"/>
  <c r="H72" i="11"/>
  <c r="G73" i="11"/>
  <c r="H73" i="11"/>
  <c r="G74" i="11"/>
  <c r="H74" i="11"/>
  <c r="G37" i="11"/>
  <c r="H37" i="11"/>
  <c r="G38" i="11"/>
  <c r="H38" i="11"/>
  <c r="G39" i="11"/>
  <c r="H39" i="11"/>
  <c r="G40" i="11"/>
  <c r="H40" i="11"/>
  <c r="G41" i="11"/>
  <c r="H41" i="11"/>
  <c r="G42" i="11"/>
  <c r="H42" i="11"/>
  <c r="G43" i="11"/>
  <c r="H43" i="11"/>
  <c r="G44" i="11"/>
  <c r="H44" i="11"/>
  <c r="G45" i="11"/>
  <c r="H45" i="11"/>
  <c r="G46" i="11"/>
  <c r="H46" i="11"/>
  <c r="G47" i="11"/>
  <c r="H47" i="11"/>
  <c r="G48" i="11"/>
  <c r="H48" i="11"/>
  <c r="G49" i="11"/>
  <c r="H49" i="11"/>
  <c r="G50" i="11"/>
  <c r="H50" i="11"/>
  <c r="G51" i="11"/>
  <c r="H51" i="11"/>
  <c r="G52" i="11"/>
  <c r="H52" i="11"/>
  <c r="G53" i="11"/>
  <c r="H53" i="11"/>
  <c r="G54" i="11"/>
  <c r="H54" i="11"/>
  <c r="G55" i="11"/>
  <c r="H55" i="11"/>
  <c r="G56" i="11"/>
  <c r="H56" i="11"/>
  <c r="G57" i="11"/>
  <c r="H57" i="11"/>
  <c r="G58" i="11"/>
  <c r="H58" i="11"/>
  <c r="G59" i="11"/>
  <c r="H59" i="11"/>
  <c r="G20" i="11"/>
  <c r="H20" i="11"/>
  <c r="G21" i="11"/>
  <c r="H21" i="11"/>
  <c r="G22" i="11"/>
  <c r="H22" i="11"/>
  <c r="G23" i="11"/>
  <c r="H23" i="11"/>
  <c r="G24" i="11"/>
  <c r="H24" i="11"/>
  <c r="G25" i="11"/>
  <c r="H25" i="11"/>
  <c r="G26" i="11"/>
  <c r="H26" i="11"/>
  <c r="G27" i="11"/>
  <c r="H27" i="11"/>
  <c r="G28" i="11"/>
  <c r="H28" i="11"/>
  <c r="G29" i="11"/>
  <c r="H29" i="11"/>
  <c r="G30" i="11"/>
  <c r="H30" i="11"/>
  <c r="G31" i="11"/>
  <c r="H31" i="11"/>
  <c r="G32" i="11"/>
  <c r="H32" i="11"/>
  <c r="G33" i="11"/>
  <c r="H33" i="11"/>
  <c r="G34" i="11"/>
  <c r="H34" i="11"/>
  <c r="G35" i="11"/>
  <c r="H35" i="11"/>
  <c r="G36" i="11"/>
  <c r="H36" i="11"/>
  <c r="G16" i="11"/>
  <c r="H16" i="11"/>
  <c r="G17" i="11"/>
  <c r="H17" i="11"/>
  <c r="G18" i="11"/>
  <c r="H18" i="11"/>
  <c r="G19" i="11"/>
  <c r="H19" i="11"/>
  <c r="G15" i="11"/>
  <c r="H15" i="11"/>
  <c r="G54" i="10"/>
  <c r="H54" i="10"/>
  <c r="G55" i="10"/>
  <c r="H55" i="10"/>
  <c r="G56" i="10"/>
  <c r="H56" i="10"/>
  <c r="G57" i="10"/>
  <c r="H57" i="10"/>
  <c r="G58" i="10"/>
  <c r="H58" i="10"/>
  <c r="G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4" i="11"/>
  <c r="G5" i="11"/>
  <c r="H5" i="11"/>
  <c r="G6" i="11"/>
  <c r="H6" i="11"/>
  <c r="G7" i="11"/>
  <c r="H7" i="11"/>
  <c r="G8" i="11"/>
  <c r="H8" i="11"/>
  <c r="G9" i="11"/>
  <c r="H9" i="11"/>
  <c r="G10" i="11"/>
  <c r="H10" i="11"/>
  <c r="G11" i="11"/>
  <c r="H11" i="11"/>
  <c r="G12" i="11"/>
  <c r="H12" i="11"/>
  <c r="G13" i="11"/>
  <c r="H13" i="11"/>
  <c r="H3" i="11" l="1"/>
  <c r="G4" i="11"/>
</calcChain>
</file>

<file path=xl/sharedStrings.xml><?xml version="1.0" encoding="utf-8"?>
<sst xmlns="http://schemas.openxmlformats.org/spreadsheetml/2006/main" count="603" uniqueCount="257">
  <si>
    <t>차량번호</t>
  </si>
  <si>
    <t>순번</t>
    <phoneticPr fontId="2" type="noConversion"/>
  </si>
  <si>
    <t>소유자명</t>
  </si>
  <si>
    <t>반송사유</t>
    <phoneticPr fontId="2" type="noConversion"/>
  </si>
  <si>
    <t>반송주소</t>
    <phoneticPr fontId="1" type="noConversion"/>
  </si>
  <si>
    <t>계</t>
    <phoneticPr fontId="1" type="noConversion"/>
  </si>
  <si>
    <t>경기도 파주시</t>
  </si>
  <si>
    <t>기타(수취함)</t>
  </si>
  <si>
    <t>김*</t>
  </si>
  <si>
    <t>이*철</t>
  </si>
  <si>
    <t>김*선</t>
  </si>
  <si>
    <t>이*호</t>
  </si>
  <si>
    <t>김*수</t>
  </si>
  <si>
    <t>김*환</t>
  </si>
  <si>
    <t>조*량</t>
  </si>
  <si>
    <t>정*석</t>
  </si>
  <si>
    <t>임*운</t>
  </si>
  <si>
    <t>정*민</t>
  </si>
  <si>
    <t>박*준</t>
  </si>
  <si>
    <t>이*훈</t>
  </si>
  <si>
    <t>박*봉</t>
  </si>
  <si>
    <t>김*준</t>
  </si>
  <si>
    <t>김*진</t>
  </si>
  <si>
    <t>이*우</t>
  </si>
  <si>
    <t>김*현</t>
  </si>
  <si>
    <t>이*규</t>
  </si>
  <si>
    <t>김*주</t>
  </si>
  <si>
    <t>김*기</t>
  </si>
  <si>
    <t>이*민</t>
  </si>
  <si>
    <t>김*례</t>
  </si>
  <si>
    <t>서울동작*5587</t>
  </si>
  <si>
    <t>경기고양*4490</t>
  </si>
  <si>
    <t>경기파주*2528</t>
  </si>
  <si>
    <t>경기파주*1477</t>
  </si>
  <si>
    <t>서울은평*1825</t>
  </si>
  <si>
    <t>충북충주*7271</t>
  </si>
  <si>
    <t>경기고양*8767</t>
  </si>
  <si>
    <t>경기고양*3737</t>
  </si>
  <si>
    <t>경기평택*5843</t>
  </si>
  <si>
    <t>경기파주*1278</t>
  </si>
  <si>
    <t>무인배달</t>
  </si>
  <si>
    <t>우편수취함</t>
  </si>
  <si>
    <t>전자수취함배달</t>
  </si>
  <si>
    <t>김*식</t>
  </si>
  <si>
    <t>김*민</t>
  </si>
  <si>
    <t>장*성</t>
  </si>
  <si>
    <t>경기파주*3203</t>
  </si>
  <si>
    <t>경기양주*3138</t>
  </si>
  <si>
    <t>강*</t>
  </si>
  <si>
    <t>윤*환</t>
  </si>
  <si>
    <t>구*모</t>
  </si>
  <si>
    <t>박*익</t>
  </si>
  <si>
    <t>조*식</t>
  </si>
  <si>
    <t>노*훈</t>
  </si>
  <si>
    <t>이*성</t>
  </si>
  <si>
    <t>여*성</t>
  </si>
  <si>
    <t>박*석</t>
  </si>
  <si>
    <t>심*영</t>
  </si>
  <si>
    <t>박*민</t>
  </si>
  <si>
    <t>노*현</t>
  </si>
  <si>
    <t>이*운</t>
  </si>
  <si>
    <t>박*대</t>
  </si>
  <si>
    <t>최*준</t>
  </si>
  <si>
    <t>김*용</t>
  </si>
  <si>
    <t>경기파주*0335</t>
  </si>
  <si>
    <t>경기고양*8315</t>
  </si>
  <si>
    <t>대구동바*000</t>
  </si>
  <si>
    <t>경기파주*1623</t>
  </si>
  <si>
    <t>서울강서*1391</t>
  </si>
  <si>
    <t>경기파주*6606</t>
  </si>
  <si>
    <t>경기고양*0555</t>
  </si>
  <si>
    <t>서울마포*9767</t>
  </si>
  <si>
    <t>서울강남*2587</t>
  </si>
  <si>
    <t>서울강서*8855</t>
  </si>
  <si>
    <t>경기파주*6020</t>
  </si>
  <si>
    <t>경기파주*0229</t>
  </si>
  <si>
    <t>경기파주*7110</t>
  </si>
  <si>
    <t>전남목포*8396</t>
  </si>
  <si>
    <t>경기파주*0211</t>
  </si>
  <si>
    <t>경기파주*5129</t>
  </si>
  <si>
    <t>경기고양*0501</t>
  </si>
  <si>
    <t>이륜자동차 검사지연 과태료 처분사전통지서 및 감경고지서,             부과고지서, 독촉고지서, 독촉장 (9월 반송분)</t>
    <phoneticPr fontId="2" type="noConversion"/>
  </si>
  <si>
    <t>이륜자동차 정기검사 경과안내, 검사명령서
안내엽서 (9월 반송분)</t>
    <phoneticPr fontId="2" type="noConversion"/>
  </si>
  <si>
    <t>유*석</t>
  </si>
  <si>
    <t>노*오</t>
  </si>
  <si>
    <t>지*석</t>
  </si>
  <si>
    <t>정*훈</t>
  </si>
  <si>
    <t>임*우</t>
  </si>
  <si>
    <t>지*겸</t>
  </si>
  <si>
    <t>고*영</t>
  </si>
  <si>
    <t>이*휘</t>
  </si>
  <si>
    <t>김*범</t>
  </si>
  <si>
    <t>형*우</t>
  </si>
  <si>
    <t>한*수</t>
  </si>
  <si>
    <t>육*미</t>
  </si>
  <si>
    <t>김*은</t>
  </si>
  <si>
    <t>김*우</t>
  </si>
  <si>
    <t>이*형</t>
  </si>
  <si>
    <t>공*성</t>
  </si>
  <si>
    <t>신*명</t>
  </si>
  <si>
    <t>박*환</t>
  </si>
  <si>
    <t>심*민</t>
  </si>
  <si>
    <t>고*훈</t>
  </si>
  <si>
    <t>왕*건</t>
  </si>
  <si>
    <t>최*복</t>
  </si>
  <si>
    <t>조*진</t>
  </si>
  <si>
    <t>박*규</t>
  </si>
  <si>
    <t>강*국</t>
  </si>
  <si>
    <t>김*열</t>
  </si>
  <si>
    <t>한*현</t>
  </si>
  <si>
    <t>박*열</t>
  </si>
  <si>
    <t>이*섭</t>
  </si>
  <si>
    <t>박*진</t>
  </si>
  <si>
    <t>권*주</t>
  </si>
  <si>
    <t>고*혁</t>
  </si>
  <si>
    <t>우*영</t>
  </si>
  <si>
    <t>김*중</t>
  </si>
  <si>
    <t>윤*호</t>
  </si>
  <si>
    <t>이*국</t>
  </si>
  <si>
    <t>김*곤</t>
  </si>
  <si>
    <t>남*인</t>
  </si>
  <si>
    <t>엄*희</t>
  </si>
  <si>
    <t>장*오</t>
  </si>
  <si>
    <t>한*환</t>
  </si>
  <si>
    <t>나*순</t>
  </si>
  <si>
    <t>윤*중</t>
  </si>
  <si>
    <t>최*진</t>
  </si>
  <si>
    <t>박*욱</t>
  </si>
  <si>
    <t>이*화</t>
  </si>
  <si>
    <t>이*준</t>
  </si>
  <si>
    <t>송*호</t>
  </si>
  <si>
    <t>황*원</t>
  </si>
  <si>
    <t>이*행</t>
  </si>
  <si>
    <t>유*웅</t>
  </si>
  <si>
    <t>김*섭</t>
  </si>
  <si>
    <t>김*규</t>
  </si>
  <si>
    <t>경기파주*5670</t>
  </si>
  <si>
    <t>경기파주*4377</t>
  </si>
  <si>
    <t>경기고양*5231</t>
  </si>
  <si>
    <t>경기파주*4802</t>
  </si>
  <si>
    <t>경기수원*0041</t>
  </si>
  <si>
    <t>경기시흥*9897</t>
  </si>
  <si>
    <t>경기파주*4716</t>
  </si>
  <si>
    <t>경기고양*1315</t>
  </si>
  <si>
    <t>경기김포*4417</t>
  </si>
  <si>
    <t>서울강남*9999</t>
  </si>
  <si>
    <t>경기파주*3984</t>
  </si>
  <si>
    <t>서울강남*1355</t>
  </si>
  <si>
    <t>서울영등*차5747</t>
  </si>
  <si>
    <t>경기고양*0750</t>
  </si>
  <si>
    <t>경기파주*5202</t>
  </si>
  <si>
    <t>경기파주*5436</t>
  </si>
  <si>
    <t>경기고양*2012</t>
  </si>
  <si>
    <t>경기파주*1883</t>
  </si>
  <si>
    <t>경기파주*7749</t>
  </si>
  <si>
    <t>경기파주*3285</t>
  </si>
  <si>
    <t>서울성북*2871</t>
  </si>
  <si>
    <t>경기파주*0646</t>
  </si>
  <si>
    <t>서울은평*8856</t>
  </si>
  <si>
    <t>경기김포*1617</t>
  </si>
  <si>
    <t>경기파주*4987</t>
  </si>
  <si>
    <t>전남순천*0185</t>
  </si>
  <si>
    <t>서울은평*3138</t>
  </si>
  <si>
    <t>경기고양*0196</t>
  </si>
  <si>
    <t>경기파주*3177</t>
  </si>
  <si>
    <t>경기고양*2471</t>
  </si>
  <si>
    <t>경기고양*4364</t>
  </si>
  <si>
    <t>서울관악*3819</t>
  </si>
  <si>
    <t>경기고양*3360</t>
  </si>
  <si>
    <t>경기파주*3445</t>
  </si>
  <si>
    <t>경기안성*7884</t>
  </si>
  <si>
    <t>경기파주*5590</t>
  </si>
  <si>
    <t>경기고양*0421</t>
  </si>
  <si>
    <t>경기파주*5144</t>
  </si>
  <si>
    <t>경기부천*3875</t>
  </si>
  <si>
    <t>경기부천*0532</t>
  </si>
  <si>
    <t>경기고양*7589</t>
  </si>
  <si>
    <t>경기고양*7590</t>
  </si>
  <si>
    <t>경기고양*5616</t>
  </si>
  <si>
    <t>경기김포*3816</t>
  </si>
  <si>
    <t>경기가평*3908</t>
  </si>
  <si>
    <t>경기파주*6592</t>
  </si>
  <si>
    <t>경기고양*4053</t>
  </si>
  <si>
    <t>서울중타*871</t>
  </si>
  <si>
    <t>경기고양*5953</t>
  </si>
  <si>
    <t>경기파주*7979</t>
  </si>
  <si>
    <t>경기고양*0539</t>
  </si>
  <si>
    <t>경기파주*3041</t>
  </si>
  <si>
    <t>서울강남*9200</t>
  </si>
  <si>
    <t>경기고양*2454</t>
  </si>
  <si>
    <t>경기고양*6033</t>
  </si>
  <si>
    <t>경기파주*3368</t>
  </si>
  <si>
    <t>경남산청*3213</t>
  </si>
  <si>
    <t>경기파주*4699</t>
  </si>
  <si>
    <t>경기고양*0500</t>
  </si>
  <si>
    <t>경기파주*2340</t>
  </si>
  <si>
    <t>경기고양*6795</t>
  </si>
  <si>
    <t>서울강남*8675</t>
  </si>
  <si>
    <t>경기고양*6479</t>
  </si>
  <si>
    <t>경기고양*5948</t>
  </si>
  <si>
    <t>경기파주*7106</t>
  </si>
  <si>
    <t>인천계양*8380</t>
  </si>
  <si>
    <t>경기고양*7526</t>
  </si>
  <si>
    <t>경기파주*6524</t>
  </si>
  <si>
    <t>서울강남*1457</t>
  </si>
  <si>
    <t>경기파주*0018</t>
  </si>
  <si>
    <t>경기파주*3621</t>
  </si>
  <si>
    <t>서울동대*아9638</t>
  </si>
  <si>
    <t>경기파주*4904</t>
  </si>
  <si>
    <t>경기파주*8729</t>
  </si>
  <si>
    <t>1부*5560</t>
    <phoneticPr fontId="1" type="noConversion"/>
  </si>
  <si>
    <t>1부*2983</t>
    <phoneticPr fontId="1" type="noConversion"/>
  </si>
  <si>
    <t>주식회사 *라임원</t>
    <phoneticPr fontId="1" type="noConversion"/>
  </si>
  <si>
    <t>황*상</t>
  </si>
  <si>
    <t>강*수</t>
  </si>
  <si>
    <t>강*형</t>
  </si>
  <si>
    <t>이*영</t>
  </si>
  <si>
    <t>김*영</t>
  </si>
  <si>
    <t>이*래</t>
  </si>
  <si>
    <t>임*호</t>
  </si>
  <si>
    <t>신*철</t>
  </si>
  <si>
    <t>이*진</t>
  </si>
  <si>
    <t>주*회사 파워드랩</t>
  </si>
  <si>
    <t>송*민</t>
  </si>
  <si>
    <t>최*수</t>
  </si>
  <si>
    <t>전*곤</t>
  </si>
  <si>
    <t>김*헌</t>
  </si>
  <si>
    <t>최*영</t>
  </si>
  <si>
    <t>황*헌</t>
  </si>
  <si>
    <t>경기파주*0073</t>
  </si>
  <si>
    <t>1소56*04</t>
  </si>
  <si>
    <t>경기파주*5378</t>
  </si>
  <si>
    <t>경기파주*0966</t>
  </si>
  <si>
    <t>서울관악*2370</t>
  </si>
  <si>
    <t>경기고양*9005</t>
  </si>
  <si>
    <t>경기고양*2932</t>
  </si>
  <si>
    <t>경기평택*0368</t>
  </si>
  <si>
    <t>경기파주*7003</t>
  </si>
  <si>
    <t>경기고양*2292</t>
  </si>
  <si>
    <t>경기파주*7022</t>
  </si>
  <si>
    <t>경기파주*8230</t>
  </si>
  <si>
    <t>서울구로*4991</t>
  </si>
  <si>
    <t>경기파주*3374</t>
  </si>
  <si>
    <t>경기고양*5356</t>
  </si>
  <si>
    <t>서울강북*5771</t>
  </si>
  <si>
    <t>서울강남*8388</t>
  </si>
  <si>
    <t>서울영등*카1890</t>
  </si>
  <si>
    <t>경기파주*6936</t>
  </si>
  <si>
    <t>경기파주*0041</t>
  </si>
  <si>
    <t>1더68*18</t>
  </si>
  <si>
    <t>서울성북*8670</t>
  </si>
  <si>
    <t>경기화성*6072</t>
  </si>
  <si>
    <t>경기파주*5486</t>
  </si>
  <si>
    <t>1무74*56</t>
  </si>
  <si>
    <t>경남김해*3970</t>
  </si>
  <si>
    <t>서울강서*2016</t>
  </si>
  <si>
    <t>SANGROULA *IPENDRA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</si>
</sst>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건&quot;"/>
  </numFmts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0"/>
      <name val="경기천년제목 Light"/>
      <family val="1"/>
      <charset val="129"/>
    </font>
    <font>
      <sz val="9"/>
      <name val="경기천년제목 Light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경기천년제목 Light"/>
      <family val="1"/>
      <charset val="129"/>
    </font>
    <font>
      <b/>
      <sz val="10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9"/>
      <color theme="1"/>
      <name val="경기천년제목 Light"/>
      <family val="1"/>
      <charset val="129"/>
    </font>
    <font>
      <b/>
      <sz val="15"/>
      <color theme="1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EEB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3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0" fillId="3" borderId="7" xfId="1" applyFont="1" applyFill="1" applyBorder="1" applyAlignment="1">
      <alignment horizontal="center" vertical="center"/>
    </xf>
    <xf numFmtId="0" fontId="10" fillId="3" borderId="8" xfId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600F52D4-DA8A-474B-B837-E51BB1BBA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2B81-212B-43C6-8D8B-9E1502CA93FA}">
  <sheetPr>
    <tabColor theme="7" tint="0.79998168889431442"/>
  </sheetPr>
  <dimension ref="A1:M100"/>
  <sheetViews>
    <sheetView tabSelected="1" zoomScaleNormal="100" workbookViewId="0">
      <selection sqref="A1:XFD1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13" ht="48.75" customHeight="1" x14ac:dyDescent="0.2">
      <c r="A1" s="21" t="s">
        <v>81</v>
      </c>
      <c r="B1" s="22"/>
      <c r="C1" s="22"/>
      <c r="D1" s="22"/>
      <c r="E1" s="23"/>
      <c r="F1" s="8"/>
      <c r="G1" s="8"/>
      <c r="H1" s="8"/>
    </row>
    <row r="2" spans="1:13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13" s="2" customFormat="1" ht="24.95" customHeight="1" x14ac:dyDescent="0.2">
      <c r="A3" s="13"/>
      <c r="B3" s="5" t="s">
        <v>5</v>
      </c>
      <c r="C3" s="6">
        <f>COUNTA(C4:C94)</f>
        <v>91</v>
      </c>
      <c r="D3" s="5"/>
      <c r="E3" s="14"/>
      <c r="F3" s="9"/>
      <c r="G3" s="5" t="s">
        <v>5</v>
      </c>
      <c r="H3" s="6">
        <f>COUNTA(H4:H13)</f>
        <v>10</v>
      </c>
      <c r="J3"/>
      <c r="L3"/>
    </row>
    <row r="4" spans="1:13" s="3" customFormat="1" ht="24.95" customHeight="1" x14ac:dyDescent="0.2">
      <c r="A4" s="15">
        <v>1</v>
      </c>
      <c r="B4" s="7" t="s">
        <v>52</v>
      </c>
      <c r="C4" s="7" t="s">
        <v>210</v>
      </c>
      <c r="D4" s="7" t="s">
        <v>6</v>
      </c>
      <c r="E4" s="17" t="s">
        <v>7</v>
      </c>
      <c r="F4" s="10"/>
      <c r="G4" s="7" t="str">
        <f>REPLACE(B4,2,1,"*")</f>
        <v>조*식</v>
      </c>
      <c r="H4" s="7" t="str">
        <f>REPLACE(C4,5,1,"*")</f>
        <v>1부*5*60</v>
      </c>
      <c r="J4"/>
      <c r="K4" s="2"/>
      <c r="L4"/>
      <c r="M4" s="2"/>
    </row>
    <row r="5" spans="1:13" s="3" customFormat="1" ht="24.95" customHeight="1" x14ac:dyDescent="0.2">
      <c r="A5" s="15">
        <v>2</v>
      </c>
      <c r="B5" s="7" t="s">
        <v>16</v>
      </c>
      <c r="C5" s="7" t="s">
        <v>31</v>
      </c>
      <c r="D5" s="7" t="s">
        <v>6</v>
      </c>
      <c r="E5" s="17" t="s">
        <v>7</v>
      </c>
      <c r="F5" s="10"/>
      <c r="G5" s="7" t="str">
        <f t="shared" ref="G5:G13" si="0">REPLACE(B5,2,1,"*")</f>
        <v>임*운</v>
      </c>
      <c r="H5" s="7" t="str">
        <f t="shared" ref="H5:H13" si="1">REPLACE(C5,5,1,"*")</f>
        <v>경기고양*4490</v>
      </c>
      <c r="J5"/>
      <c r="K5" s="2"/>
      <c r="L5"/>
      <c r="M5" s="2"/>
    </row>
    <row r="6" spans="1:13" s="3" customFormat="1" ht="24.95" customHeight="1" x14ac:dyDescent="0.2">
      <c r="A6" s="15">
        <v>3</v>
      </c>
      <c r="B6" s="7" t="s">
        <v>44</v>
      </c>
      <c r="C6" s="7" t="s">
        <v>70</v>
      </c>
      <c r="D6" s="7" t="s">
        <v>6</v>
      </c>
      <c r="E6" s="17" t="s">
        <v>40</v>
      </c>
      <c r="F6" s="10"/>
      <c r="G6" s="7" t="str">
        <f t="shared" si="0"/>
        <v>김*민</v>
      </c>
      <c r="H6" s="7" t="str">
        <f t="shared" si="1"/>
        <v>경기고양*0555</v>
      </c>
      <c r="J6"/>
      <c r="K6" s="2"/>
      <c r="L6"/>
      <c r="M6" s="2"/>
    </row>
    <row r="7" spans="1:13" s="3" customFormat="1" ht="24.95" customHeight="1" x14ac:dyDescent="0.2">
      <c r="A7" s="15">
        <v>4</v>
      </c>
      <c r="B7" s="7" t="s">
        <v>19</v>
      </c>
      <c r="C7" s="7" t="s">
        <v>34</v>
      </c>
      <c r="D7" s="7" t="s">
        <v>6</v>
      </c>
      <c r="E7" s="17" t="s">
        <v>41</v>
      </c>
      <c r="F7" s="10"/>
      <c r="G7" s="7" t="str">
        <f t="shared" si="0"/>
        <v>이*훈</v>
      </c>
      <c r="H7" s="7" t="str">
        <f t="shared" si="1"/>
        <v>서울은평*1825</v>
      </c>
      <c r="J7"/>
      <c r="K7" s="2"/>
      <c r="L7"/>
      <c r="M7" s="2"/>
    </row>
    <row r="8" spans="1:13" s="3" customFormat="1" ht="24.95" customHeight="1" x14ac:dyDescent="0.2">
      <c r="A8" s="15">
        <v>5</v>
      </c>
      <c r="B8" s="7" t="s">
        <v>12</v>
      </c>
      <c r="C8" s="7" t="s">
        <v>136</v>
      </c>
      <c r="D8" s="7" t="s">
        <v>6</v>
      </c>
      <c r="E8" s="17" t="s">
        <v>41</v>
      </c>
      <c r="F8" s="10"/>
      <c r="G8" s="7" t="str">
        <f t="shared" si="0"/>
        <v>김*수</v>
      </c>
      <c r="H8" s="7" t="str">
        <f t="shared" si="1"/>
        <v>경기파주*5670</v>
      </c>
      <c r="J8"/>
      <c r="K8" s="2"/>
      <c r="L8"/>
      <c r="M8" s="2"/>
    </row>
    <row r="9" spans="1:13" s="3" customFormat="1" ht="24.95" customHeight="1" x14ac:dyDescent="0.2">
      <c r="A9" s="15">
        <v>7</v>
      </c>
      <c r="B9" s="7" t="s">
        <v>83</v>
      </c>
      <c r="C9" s="7" t="s">
        <v>137</v>
      </c>
      <c r="D9" s="7" t="s">
        <v>6</v>
      </c>
      <c r="E9" s="17" t="s">
        <v>41</v>
      </c>
      <c r="F9" s="10"/>
      <c r="G9" s="7" t="str">
        <f t="shared" si="0"/>
        <v>유*석</v>
      </c>
      <c r="H9" s="7" t="str">
        <f t="shared" si="1"/>
        <v>경기파주*4377</v>
      </c>
      <c r="J9"/>
      <c r="K9" s="2"/>
      <c r="L9"/>
      <c r="M9" s="2"/>
    </row>
    <row r="10" spans="1:13" s="3" customFormat="1" ht="24.95" customHeight="1" x14ac:dyDescent="0.2">
      <c r="A10" s="15">
        <v>8</v>
      </c>
      <c r="B10" s="7" t="s">
        <v>84</v>
      </c>
      <c r="C10" s="7" t="s">
        <v>138</v>
      </c>
      <c r="D10" s="7" t="s">
        <v>6</v>
      </c>
      <c r="E10" s="17" t="s">
        <v>41</v>
      </c>
      <c r="F10" s="10"/>
      <c r="G10" s="7" t="str">
        <f t="shared" si="0"/>
        <v>노*오</v>
      </c>
      <c r="H10" s="7" t="str">
        <f t="shared" si="1"/>
        <v>경기고양*5231</v>
      </c>
      <c r="J10"/>
      <c r="K10" s="2"/>
      <c r="L10"/>
      <c r="M10" s="2"/>
    </row>
    <row r="11" spans="1:13" ht="24.95" customHeight="1" x14ac:dyDescent="0.2">
      <c r="A11" s="15">
        <v>9</v>
      </c>
      <c r="B11" s="7" t="s">
        <v>85</v>
      </c>
      <c r="C11" s="7" t="s">
        <v>139</v>
      </c>
      <c r="D11" s="7" t="s">
        <v>6</v>
      </c>
      <c r="E11" s="17" t="s">
        <v>41</v>
      </c>
      <c r="F11" s="10"/>
      <c r="G11" s="7" t="str">
        <f t="shared" si="0"/>
        <v>지*석</v>
      </c>
      <c r="H11" s="7" t="str">
        <f t="shared" si="1"/>
        <v>경기파주*4802</v>
      </c>
      <c r="J11"/>
      <c r="K11" s="2"/>
      <c r="L11"/>
      <c r="M11" s="2"/>
    </row>
    <row r="12" spans="1:13" ht="24.95" customHeight="1" x14ac:dyDescent="0.2">
      <c r="A12" s="15">
        <v>11</v>
      </c>
      <c r="B12" s="7" t="s">
        <v>86</v>
      </c>
      <c r="C12" s="7" t="s">
        <v>140</v>
      </c>
      <c r="D12" s="7" t="s">
        <v>6</v>
      </c>
      <c r="E12" s="17" t="s">
        <v>41</v>
      </c>
      <c r="F12" s="10"/>
      <c r="G12" s="7" t="str">
        <f t="shared" si="0"/>
        <v>정*훈</v>
      </c>
      <c r="H12" s="7" t="str">
        <f t="shared" si="1"/>
        <v>경기수원*0041</v>
      </c>
      <c r="J12"/>
      <c r="K12" s="2"/>
      <c r="L12"/>
      <c r="M12" s="2"/>
    </row>
    <row r="13" spans="1:13" ht="24.95" customHeight="1" x14ac:dyDescent="0.2">
      <c r="A13" s="15">
        <v>12</v>
      </c>
      <c r="B13" s="7" t="s">
        <v>87</v>
      </c>
      <c r="C13" s="7" t="s">
        <v>141</v>
      </c>
      <c r="D13" s="7" t="s">
        <v>6</v>
      </c>
      <c r="E13" s="17" t="s">
        <v>41</v>
      </c>
      <c r="F13" s="10"/>
      <c r="G13" s="7" t="str">
        <f t="shared" si="0"/>
        <v>임*우</v>
      </c>
      <c r="H13" s="7" t="str">
        <f t="shared" si="1"/>
        <v>경기시흥*9897</v>
      </c>
      <c r="J13"/>
      <c r="K13" s="2"/>
      <c r="L13"/>
      <c r="M13" s="2"/>
    </row>
    <row r="14" spans="1:13" ht="24.95" customHeight="1" x14ac:dyDescent="0.2">
      <c r="A14" s="15">
        <v>16</v>
      </c>
      <c r="B14" s="7" t="s">
        <v>19</v>
      </c>
      <c r="C14" s="7" t="s">
        <v>68</v>
      </c>
      <c r="D14" s="7" t="s">
        <v>6</v>
      </c>
      <c r="E14" s="17" t="s">
        <v>41</v>
      </c>
      <c r="F14" s="10"/>
      <c r="G14" s="7" t="str">
        <f>REPLACE(B14,2,1,"*")</f>
        <v>이*훈</v>
      </c>
      <c r="H14" s="7" t="str">
        <f>REPLACE(C14,5,1,"*")</f>
        <v>서울강서*1391</v>
      </c>
      <c r="J14"/>
      <c r="K14" s="2"/>
      <c r="L14"/>
      <c r="M14" s="2"/>
    </row>
    <row r="15" spans="1:13" ht="24.95" customHeight="1" x14ac:dyDescent="0.2">
      <c r="A15" s="15">
        <v>18</v>
      </c>
      <c r="B15" s="7" t="s">
        <v>50</v>
      </c>
      <c r="C15" s="7" t="s">
        <v>65</v>
      </c>
      <c r="D15" s="7" t="s">
        <v>6</v>
      </c>
      <c r="E15" s="17" t="s">
        <v>41</v>
      </c>
      <c r="F15" s="10"/>
      <c r="G15" s="7" t="str">
        <f>REPLACE(B15,2,1,"*")</f>
        <v>구*모</v>
      </c>
      <c r="H15" s="7" t="str">
        <f>REPLACE(C15,5,1,"*")</f>
        <v>경기고양*8315</v>
      </c>
      <c r="J15"/>
      <c r="K15" s="2"/>
      <c r="L15"/>
      <c r="M15" s="2"/>
    </row>
    <row r="16" spans="1:13" ht="24.95" customHeight="1" x14ac:dyDescent="0.2">
      <c r="A16" s="15">
        <v>20</v>
      </c>
      <c r="B16" s="16" t="s">
        <v>49</v>
      </c>
      <c r="C16" s="16" t="s">
        <v>211</v>
      </c>
      <c r="D16" s="16" t="s">
        <v>6</v>
      </c>
      <c r="E16" s="17" t="s">
        <v>41</v>
      </c>
      <c r="G16" s="7" t="str">
        <f t="shared" ref="G16:G20" si="2">REPLACE(B16,2,1,"*")</f>
        <v>윤*환</v>
      </c>
      <c r="H16" s="7" t="str">
        <f t="shared" ref="H16:H20" si="3">REPLACE(C16,5,1,"*")</f>
        <v>1부*2*83</v>
      </c>
      <c r="J16"/>
      <c r="K16" s="2"/>
      <c r="L16"/>
      <c r="M16" s="2"/>
    </row>
    <row r="17" spans="1:13" ht="24.95" customHeight="1" x14ac:dyDescent="0.2">
      <c r="A17" s="15">
        <v>23</v>
      </c>
      <c r="B17" s="16" t="s">
        <v>20</v>
      </c>
      <c r="C17" s="16" t="s">
        <v>35</v>
      </c>
      <c r="D17" s="16" t="s">
        <v>6</v>
      </c>
      <c r="E17" s="17" t="s">
        <v>40</v>
      </c>
      <c r="G17" s="7" t="str">
        <f t="shared" si="2"/>
        <v>박*봉</v>
      </c>
      <c r="H17" s="7" t="str">
        <f t="shared" si="3"/>
        <v>충북충주*7271</v>
      </c>
      <c r="J17"/>
      <c r="K17" s="2"/>
      <c r="L17"/>
      <c r="M17" s="2"/>
    </row>
    <row r="18" spans="1:13" ht="24.95" customHeight="1" x14ac:dyDescent="0.2">
      <c r="A18" s="15">
        <v>24</v>
      </c>
      <c r="B18" s="16" t="s">
        <v>88</v>
      </c>
      <c r="C18" s="16" t="s">
        <v>142</v>
      </c>
      <c r="D18" s="16" t="s">
        <v>6</v>
      </c>
      <c r="E18" s="17" t="s">
        <v>41</v>
      </c>
      <c r="G18" s="7" t="str">
        <f t="shared" si="2"/>
        <v>지*겸</v>
      </c>
      <c r="H18" s="7" t="str">
        <f t="shared" si="3"/>
        <v>경기파주*4716</v>
      </c>
      <c r="J18"/>
      <c r="K18" s="2"/>
      <c r="L18"/>
      <c r="M18" s="2"/>
    </row>
    <row r="19" spans="1:13" ht="24.95" customHeight="1" x14ac:dyDescent="0.2">
      <c r="A19" s="15">
        <v>25</v>
      </c>
      <c r="B19" s="16" t="s">
        <v>18</v>
      </c>
      <c r="C19" s="16" t="s">
        <v>33</v>
      </c>
      <c r="D19" s="16" t="s">
        <v>6</v>
      </c>
      <c r="E19" s="17" t="s">
        <v>40</v>
      </c>
      <c r="G19" s="7" t="str">
        <f t="shared" si="2"/>
        <v>박*준</v>
      </c>
      <c r="H19" s="7" t="str">
        <f t="shared" si="3"/>
        <v>경기파주*1477</v>
      </c>
      <c r="J19"/>
      <c r="K19" s="2"/>
      <c r="L19"/>
      <c r="M19" s="2"/>
    </row>
    <row r="20" spans="1:13" ht="24.95" customHeight="1" x14ac:dyDescent="0.2">
      <c r="A20" s="15">
        <v>26</v>
      </c>
      <c r="B20" s="16" t="s">
        <v>89</v>
      </c>
      <c r="C20" s="16" t="s">
        <v>143</v>
      </c>
      <c r="D20" s="16" t="s">
        <v>6</v>
      </c>
      <c r="E20" s="17" t="s">
        <v>41</v>
      </c>
      <c r="G20" s="7" t="str">
        <f t="shared" si="2"/>
        <v>고*영</v>
      </c>
      <c r="H20" s="7" t="str">
        <f t="shared" si="3"/>
        <v>경기고양*1315</v>
      </c>
      <c r="J20"/>
      <c r="K20" s="2"/>
      <c r="L20"/>
      <c r="M20" s="2"/>
    </row>
    <row r="21" spans="1:13" ht="24.95" customHeight="1" x14ac:dyDescent="0.2">
      <c r="A21" s="15">
        <v>27</v>
      </c>
      <c r="B21" s="16" t="s">
        <v>17</v>
      </c>
      <c r="C21" s="16" t="s">
        <v>32</v>
      </c>
      <c r="D21" s="16" t="s">
        <v>6</v>
      </c>
      <c r="E21" s="17" t="s">
        <v>41</v>
      </c>
      <c r="G21" s="7" t="str">
        <f t="shared" ref="G21:G36" si="4">REPLACE(B21,2,1,"*")</f>
        <v>정*민</v>
      </c>
      <c r="H21" s="7" t="str">
        <f t="shared" ref="H21:H36" si="5">REPLACE(C21,5,1,"*")</f>
        <v>경기파주*2528</v>
      </c>
      <c r="J21"/>
      <c r="K21" s="2"/>
      <c r="L21"/>
      <c r="M21" s="2"/>
    </row>
    <row r="22" spans="1:13" ht="24.95" customHeight="1" x14ac:dyDescent="0.2">
      <c r="A22" s="15">
        <v>29</v>
      </c>
      <c r="B22" s="16" t="s">
        <v>90</v>
      </c>
      <c r="C22" s="16" t="s">
        <v>144</v>
      </c>
      <c r="D22" s="16" t="s">
        <v>6</v>
      </c>
      <c r="E22" s="17" t="s">
        <v>41</v>
      </c>
      <c r="G22" s="7" t="str">
        <f t="shared" si="4"/>
        <v>이*휘</v>
      </c>
      <c r="H22" s="7" t="str">
        <f t="shared" si="5"/>
        <v>경기김포*4417</v>
      </c>
      <c r="J22"/>
      <c r="K22" s="2"/>
      <c r="L22"/>
      <c r="M22" s="2"/>
    </row>
    <row r="23" spans="1:13" ht="24.95" customHeight="1" x14ac:dyDescent="0.2">
      <c r="A23" s="15">
        <v>30</v>
      </c>
      <c r="B23" s="16" t="s">
        <v>13</v>
      </c>
      <c r="C23" s="16" t="s">
        <v>30</v>
      </c>
      <c r="D23" s="16" t="s">
        <v>6</v>
      </c>
      <c r="E23" s="17" t="s">
        <v>7</v>
      </c>
      <c r="G23" s="7" t="str">
        <f t="shared" si="4"/>
        <v>김*환</v>
      </c>
      <c r="H23" s="7" t="str">
        <f t="shared" si="5"/>
        <v>서울동작*5587</v>
      </c>
      <c r="J23"/>
      <c r="K23" s="2"/>
      <c r="L23"/>
      <c r="M23" s="2"/>
    </row>
    <row r="24" spans="1:13" ht="24.95" customHeight="1" x14ac:dyDescent="0.2">
      <c r="A24" s="15">
        <v>32</v>
      </c>
      <c r="B24" s="16" t="s">
        <v>91</v>
      </c>
      <c r="C24" s="16" t="s">
        <v>145</v>
      </c>
      <c r="D24" s="16" t="s">
        <v>6</v>
      </c>
      <c r="E24" s="17" t="s">
        <v>41</v>
      </c>
      <c r="G24" s="7" t="str">
        <f t="shared" si="4"/>
        <v>김*범</v>
      </c>
      <c r="H24" s="7" t="str">
        <f t="shared" si="5"/>
        <v>서울강남*9999</v>
      </c>
      <c r="J24"/>
      <c r="K24" s="2"/>
      <c r="L24"/>
      <c r="M24" s="2"/>
    </row>
    <row r="25" spans="1:13" ht="24.95" customHeight="1" x14ac:dyDescent="0.2">
      <c r="A25" s="15">
        <v>33</v>
      </c>
      <c r="B25" s="16" t="s">
        <v>14</v>
      </c>
      <c r="C25" s="16" t="s">
        <v>36</v>
      </c>
      <c r="D25" s="16" t="s">
        <v>6</v>
      </c>
      <c r="E25" s="17" t="s">
        <v>41</v>
      </c>
      <c r="G25" s="7" t="str">
        <f t="shared" si="4"/>
        <v>조*량</v>
      </c>
      <c r="H25" s="7" t="str">
        <f t="shared" si="5"/>
        <v>경기고양*8767</v>
      </c>
      <c r="J25"/>
      <c r="K25" s="2"/>
      <c r="L25"/>
      <c r="M25" s="2"/>
    </row>
    <row r="26" spans="1:13" ht="24.95" customHeight="1" x14ac:dyDescent="0.2">
      <c r="A26" s="15">
        <v>34</v>
      </c>
      <c r="B26" s="16" t="s">
        <v>22</v>
      </c>
      <c r="C26" s="16" t="s">
        <v>146</v>
      </c>
      <c r="D26" s="16" t="s">
        <v>6</v>
      </c>
      <c r="E26" s="17" t="s">
        <v>41</v>
      </c>
      <c r="G26" s="7" t="str">
        <f t="shared" si="4"/>
        <v>김*진</v>
      </c>
      <c r="H26" s="7" t="str">
        <f t="shared" si="5"/>
        <v>경기파주*3984</v>
      </c>
      <c r="J26"/>
      <c r="K26" s="2"/>
      <c r="L26"/>
      <c r="M26" s="2"/>
    </row>
    <row r="27" spans="1:13" ht="24.95" customHeight="1" x14ac:dyDescent="0.2">
      <c r="A27" s="15">
        <v>35</v>
      </c>
      <c r="B27" s="16" t="s">
        <v>212</v>
      </c>
      <c r="C27" s="16" t="s">
        <v>147</v>
      </c>
      <c r="D27" s="16" t="s">
        <v>6</v>
      </c>
      <c r="E27" s="17" t="s">
        <v>41</v>
      </c>
      <c r="G27" s="7" t="str">
        <f t="shared" si="4"/>
        <v>주*회사 *라임원</v>
      </c>
      <c r="H27" s="7" t="str">
        <f t="shared" si="5"/>
        <v>서울강남*1355</v>
      </c>
      <c r="J27"/>
      <c r="K27" s="2"/>
      <c r="L27"/>
      <c r="M27" s="2"/>
    </row>
    <row r="28" spans="1:13" ht="24.95" customHeight="1" x14ac:dyDescent="0.2">
      <c r="A28" s="15">
        <v>37</v>
      </c>
      <c r="B28" s="16" t="s">
        <v>92</v>
      </c>
      <c r="C28" s="16" t="s">
        <v>148</v>
      </c>
      <c r="D28" s="16" t="s">
        <v>6</v>
      </c>
      <c r="E28" s="17" t="s">
        <v>41</v>
      </c>
      <c r="G28" s="7" t="str">
        <f t="shared" si="4"/>
        <v>형*우</v>
      </c>
      <c r="H28" s="7" t="str">
        <f t="shared" si="5"/>
        <v>서울영등*차5747</v>
      </c>
      <c r="J28"/>
      <c r="K28" s="2"/>
      <c r="L28"/>
      <c r="M28" s="2"/>
    </row>
    <row r="29" spans="1:13" ht="24.95" customHeight="1" x14ac:dyDescent="0.2">
      <c r="A29" s="15">
        <v>38</v>
      </c>
      <c r="B29" s="16" t="s">
        <v>93</v>
      </c>
      <c r="C29" s="16" t="s">
        <v>149</v>
      </c>
      <c r="D29" s="16" t="s">
        <v>6</v>
      </c>
      <c r="E29" s="17" t="s">
        <v>41</v>
      </c>
      <c r="G29" s="7" t="str">
        <f t="shared" si="4"/>
        <v>한*수</v>
      </c>
      <c r="H29" s="7" t="str">
        <f t="shared" si="5"/>
        <v>경기고양*0750</v>
      </c>
      <c r="J29"/>
      <c r="K29" s="2"/>
      <c r="L29"/>
      <c r="M29" s="2"/>
    </row>
    <row r="30" spans="1:13" ht="24.95" customHeight="1" x14ac:dyDescent="0.2">
      <c r="A30" s="15">
        <v>39</v>
      </c>
      <c r="B30" s="16" t="s">
        <v>94</v>
      </c>
      <c r="C30" s="16" t="s">
        <v>150</v>
      </c>
      <c r="D30" s="16" t="s">
        <v>6</v>
      </c>
      <c r="E30" s="17" t="s">
        <v>41</v>
      </c>
      <c r="G30" s="7" t="str">
        <f t="shared" si="4"/>
        <v>육*미</v>
      </c>
      <c r="H30" s="7" t="str">
        <f t="shared" si="5"/>
        <v>경기파주*5202</v>
      </c>
      <c r="J30"/>
      <c r="K30" s="2"/>
      <c r="L30"/>
      <c r="M30" s="2"/>
    </row>
    <row r="31" spans="1:13" ht="24.95" customHeight="1" x14ac:dyDescent="0.2">
      <c r="A31" s="15">
        <v>40</v>
      </c>
      <c r="B31" s="16" t="s">
        <v>22</v>
      </c>
      <c r="C31" s="16" t="s">
        <v>151</v>
      </c>
      <c r="D31" s="16" t="s">
        <v>6</v>
      </c>
      <c r="E31" s="17" t="s">
        <v>7</v>
      </c>
      <c r="G31" s="7" t="str">
        <f t="shared" si="4"/>
        <v>김*진</v>
      </c>
      <c r="H31" s="7" t="str">
        <f t="shared" si="5"/>
        <v>경기파주*5436</v>
      </c>
      <c r="J31"/>
      <c r="K31" s="2"/>
      <c r="L31"/>
      <c r="M31" s="2"/>
    </row>
    <row r="32" spans="1:13" ht="24.95" customHeight="1" x14ac:dyDescent="0.2">
      <c r="A32" s="15">
        <v>41</v>
      </c>
      <c r="B32" s="16" t="s">
        <v>95</v>
      </c>
      <c r="C32" s="16" t="s">
        <v>152</v>
      </c>
      <c r="D32" s="16" t="s">
        <v>6</v>
      </c>
      <c r="E32" s="17" t="s">
        <v>40</v>
      </c>
      <c r="G32" s="7" t="str">
        <f t="shared" si="4"/>
        <v>김*은</v>
      </c>
      <c r="H32" s="7" t="str">
        <f t="shared" si="5"/>
        <v>경기고양*2012</v>
      </c>
      <c r="J32"/>
      <c r="K32" s="2"/>
      <c r="L32"/>
      <c r="M32" s="2"/>
    </row>
    <row r="33" spans="1:13" ht="24.95" customHeight="1" x14ac:dyDescent="0.2">
      <c r="A33" s="15">
        <v>43</v>
      </c>
      <c r="B33" s="16" t="s">
        <v>18</v>
      </c>
      <c r="C33" s="16" t="s">
        <v>153</v>
      </c>
      <c r="D33" s="16" t="s">
        <v>6</v>
      </c>
      <c r="E33" s="17" t="s">
        <v>41</v>
      </c>
      <c r="G33" s="7" t="str">
        <f t="shared" si="4"/>
        <v>박*준</v>
      </c>
      <c r="H33" s="7" t="str">
        <f t="shared" si="5"/>
        <v>경기파주*1883</v>
      </c>
      <c r="J33"/>
      <c r="K33" s="2"/>
      <c r="L33"/>
      <c r="M33" s="2"/>
    </row>
    <row r="34" spans="1:13" ht="24.95" customHeight="1" x14ac:dyDescent="0.2">
      <c r="A34" s="15">
        <v>44</v>
      </c>
      <c r="B34" s="16" t="s">
        <v>21</v>
      </c>
      <c r="C34" s="16" t="s">
        <v>154</v>
      </c>
      <c r="D34" s="16" t="s">
        <v>6</v>
      </c>
      <c r="E34" s="17" t="s">
        <v>41</v>
      </c>
      <c r="G34" s="7" t="str">
        <f t="shared" si="4"/>
        <v>김*준</v>
      </c>
      <c r="H34" s="7" t="str">
        <f t="shared" si="5"/>
        <v>경기파주*7749</v>
      </c>
      <c r="J34"/>
      <c r="K34" s="2"/>
      <c r="L34"/>
      <c r="M34" s="2"/>
    </row>
    <row r="35" spans="1:13" ht="24.95" customHeight="1" x14ac:dyDescent="0.2">
      <c r="A35" s="15">
        <v>45</v>
      </c>
      <c r="B35" s="16" t="s">
        <v>96</v>
      </c>
      <c r="C35" s="16" t="s">
        <v>155</v>
      </c>
      <c r="D35" s="16" t="s">
        <v>6</v>
      </c>
      <c r="E35" s="17" t="s">
        <v>7</v>
      </c>
      <c r="G35" s="7" t="str">
        <f t="shared" si="4"/>
        <v>김*우</v>
      </c>
      <c r="H35" s="7" t="str">
        <f t="shared" si="5"/>
        <v>경기파주*3285</v>
      </c>
      <c r="J35"/>
      <c r="K35" s="2"/>
      <c r="L35"/>
      <c r="M35" s="2"/>
    </row>
    <row r="36" spans="1:13" ht="24.95" customHeight="1" x14ac:dyDescent="0.2">
      <c r="A36" s="15">
        <v>46</v>
      </c>
      <c r="B36" s="16" t="s">
        <v>97</v>
      </c>
      <c r="C36" s="16" t="s">
        <v>156</v>
      </c>
      <c r="D36" s="16" t="s">
        <v>6</v>
      </c>
      <c r="E36" s="17" t="s">
        <v>41</v>
      </c>
      <c r="G36" s="7" t="str">
        <f t="shared" si="4"/>
        <v>이*형</v>
      </c>
      <c r="H36" s="7" t="str">
        <f t="shared" si="5"/>
        <v>서울성북*2871</v>
      </c>
      <c r="J36"/>
      <c r="K36" s="2"/>
      <c r="L36"/>
      <c r="M36" s="2"/>
    </row>
    <row r="37" spans="1:13" ht="24.95" customHeight="1" x14ac:dyDescent="0.2">
      <c r="A37" s="15">
        <v>47</v>
      </c>
      <c r="B37" s="7" t="s">
        <v>98</v>
      </c>
      <c r="C37" s="7" t="s">
        <v>157</v>
      </c>
      <c r="D37" s="7" t="s">
        <v>6</v>
      </c>
      <c r="E37" s="17" t="s">
        <v>41</v>
      </c>
      <c r="F37" s="10"/>
      <c r="G37" s="7" t="str">
        <f t="shared" ref="G37:G42" si="6">REPLACE(B37,2,1,"*")</f>
        <v>공*성</v>
      </c>
      <c r="H37" s="7" t="str">
        <f t="shared" ref="H37:H42" si="7">REPLACE(C37,5,1,"*")</f>
        <v>경기파주*0646</v>
      </c>
      <c r="J37"/>
      <c r="K37" s="2"/>
      <c r="L37"/>
      <c r="M37" s="2"/>
    </row>
    <row r="38" spans="1:13" ht="24.95" customHeight="1" x14ac:dyDescent="0.2">
      <c r="A38" s="15">
        <v>48</v>
      </c>
      <c r="B38" s="7" t="s">
        <v>15</v>
      </c>
      <c r="C38" s="7" t="s">
        <v>158</v>
      </c>
      <c r="D38" s="7" t="s">
        <v>6</v>
      </c>
      <c r="E38" s="17" t="s">
        <v>41</v>
      </c>
      <c r="F38" s="10"/>
      <c r="G38" s="7" t="str">
        <f t="shared" si="6"/>
        <v>정*석</v>
      </c>
      <c r="H38" s="7" t="str">
        <f t="shared" si="7"/>
        <v>서울은평*8856</v>
      </c>
      <c r="J38"/>
      <c r="K38" s="2"/>
      <c r="L38"/>
      <c r="M38" s="2"/>
    </row>
    <row r="39" spans="1:13" ht="24.95" customHeight="1" x14ac:dyDescent="0.2">
      <c r="A39" s="15">
        <v>49</v>
      </c>
      <c r="B39" s="7" t="s">
        <v>99</v>
      </c>
      <c r="C39" s="7" t="s">
        <v>159</v>
      </c>
      <c r="D39" s="7" t="s">
        <v>6</v>
      </c>
      <c r="E39" s="17" t="s">
        <v>41</v>
      </c>
      <c r="F39" s="10"/>
      <c r="G39" s="7" t="str">
        <f t="shared" si="6"/>
        <v>신*명</v>
      </c>
      <c r="H39" s="7" t="str">
        <f t="shared" si="7"/>
        <v>경기김포*1617</v>
      </c>
      <c r="J39"/>
      <c r="K39" s="2"/>
      <c r="L39"/>
      <c r="M39" s="2"/>
    </row>
    <row r="40" spans="1:13" ht="24.95" customHeight="1" x14ac:dyDescent="0.2">
      <c r="A40" s="15">
        <v>50</v>
      </c>
      <c r="B40" s="7" t="s">
        <v>12</v>
      </c>
      <c r="C40" s="7" t="s">
        <v>160</v>
      </c>
      <c r="D40" s="7" t="s">
        <v>6</v>
      </c>
      <c r="E40" s="17" t="s">
        <v>41</v>
      </c>
      <c r="F40" s="10"/>
      <c r="G40" s="7" t="str">
        <f t="shared" si="6"/>
        <v>김*수</v>
      </c>
      <c r="H40" s="7" t="str">
        <f t="shared" si="7"/>
        <v>경기파주*4987</v>
      </c>
      <c r="J40"/>
      <c r="K40" s="2"/>
      <c r="L40"/>
      <c r="M40" s="2"/>
    </row>
    <row r="41" spans="1:13" ht="24.95" customHeight="1" x14ac:dyDescent="0.2">
      <c r="A41" s="15">
        <v>51</v>
      </c>
      <c r="B41" s="7" t="s">
        <v>100</v>
      </c>
      <c r="C41" s="7" t="s">
        <v>161</v>
      </c>
      <c r="D41" s="7" t="s">
        <v>6</v>
      </c>
      <c r="E41" s="17" t="s">
        <v>41</v>
      </c>
      <c r="F41" s="10"/>
      <c r="G41" s="7" t="str">
        <f t="shared" si="6"/>
        <v>박*환</v>
      </c>
      <c r="H41" s="7" t="str">
        <f t="shared" si="7"/>
        <v>전남순천*0185</v>
      </c>
      <c r="J41"/>
      <c r="K41" s="2"/>
      <c r="L41"/>
      <c r="M41" s="2"/>
    </row>
    <row r="42" spans="1:13" ht="24.95" customHeight="1" x14ac:dyDescent="0.2">
      <c r="A42" s="15">
        <v>52</v>
      </c>
      <c r="B42" s="7" t="s">
        <v>21</v>
      </c>
      <c r="C42" s="7" t="s">
        <v>162</v>
      </c>
      <c r="D42" s="7" t="s">
        <v>6</v>
      </c>
      <c r="E42" s="17" t="s">
        <v>41</v>
      </c>
      <c r="F42" s="10"/>
      <c r="G42" s="7" t="str">
        <f t="shared" si="6"/>
        <v>김*준</v>
      </c>
      <c r="H42" s="7" t="str">
        <f t="shared" si="7"/>
        <v>서울은평*3138</v>
      </c>
      <c r="J42"/>
      <c r="K42" s="2"/>
      <c r="L42"/>
      <c r="M42" s="2"/>
    </row>
    <row r="43" spans="1:13" ht="24.95" customHeight="1" x14ac:dyDescent="0.2">
      <c r="A43" s="15">
        <v>54</v>
      </c>
      <c r="B43" s="16" t="s">
        <v>101</v>
      </c>
      <c r="C43" s="16" t="s">
        <v>163</v>
      </c>
      <c r="D43" s="16" t="s">
        <v>6</v>
      </c>
      <c r="E43" s="17" t="s">
        <v>41</v>
      </c>
      <c r="G43" s="7" t="str">
        <f t="shared" ref="G43:G67" si="8">REPLACE(B43,2,1,"*")</f>
        <v>심*민</v>
      </c>
      <c r="H43" s="7" t="str">
        <f t="shared" ref="H43:H67" si="9">REPLACE(C43,5,1,"*")</f>
        <v>경기고양*0196</v>
      </c>
      <c r="J43"/>
      <c r="K43" s="2"/>
      <c r="L43"/>
      <c r="M43" s="2"/>
    </row>
    <row r="44" spans="1:13" ht="24.95" customHeight="1" x14ac:dyDescent="0.2">
      <c r="A44" s="15">
        <v>55</v>
      </c>
      <c r="B44" s="16" t="s">
        <v>102</v>
      </c>
      <c r="C44" s="16" t="s">
        <v>164</v>
      </c>
      <c r="D44" s="16" t="s">
        <v>6</v>
      </c>
      <c r="E44" s="17" t="s">
        <v>41</v>
      </c>
      <c r="G44" s="7" t="str">
        <f t="shared" si="8"/>
        <v>고*훈</v>
      </c>
      <c r="H44" s="7" t="str">
        <f t="shared" si="9"/>
        <v>경기파주*3177</v>
      </c>
      <c r="J44"/>
      <c r="K44" s="2"/>
      <c r="L44"/>
      <c r="M44" s="2"/>
    </row>
    <row r="45" spans="1:13" ht="24.95" customHeight="1" x14ac:dyDescent="0.2">
      <c r="A45" s="15">
        <v>56</v>
      </c>
      <c r="B45" s="16" t="s">
        <v>14</v>
      </c>
      <c r="C45" s="16" t="s">
        <v>165</v>
      </c>
      <c r="D45" s="16" t="s">
        <v>6</v>
      </c>
      <c r="E45" s="17" t="s">
        <v>41</v>
      </c>
      <c r="G45" s="7" t="str">
        <f t="shared" si="8"/>
        <v>조*량</v>
      </c>
      <c r="H45" s="7" t="str">
        <f t="shared" si="9"/>
        <v>경기고양*2471</v>
      </c>
      <c r="J45"/>
      <c r="K45" s="2"/>
      <c r="L45"/>
      <c r="M45" s="2"/>
    </row>
    <row r="46" spans="1:13" ht="24.95" customHeight="1" x14ac:dyDescent="0.2">
      <c r="A46" s="15">
        <v>57</v>
      </c>
      <c r="B46" s="16" t="s">
        <v>103</v>
      </c>
      <c r="C46" s="16" t="s">
        <v>166</v>
      </c>
      <c r="D46" s="16" t="s">
        <v>6</v>
      </c>
      <c r="E46" s="17" t="s">
        <v>41</v>
      </c>
      <c r="G46" s="7" t="str">
        <f t="shared" si="8"/>
        <v>왕*건</v>
      </c>
      <c r="H46" s="7" t="str">
        <f t="shared" si="9"/>
        <v>경기고양*4364</v>
      </c>
      <c r="J46"/>
      <c r="K46" s="2"/>
      <c r="L46"/>
      <c r="M46" s="2"/>
    </row>
    <row r="47" spans="1:13" ht="24.95" customHeight="1" x14ac:dyDescent="0.2">
      <c r="A47" s="15">
        <v>59</v>
      </c>
      <c r="B47" s="16" t="s">
        <v>8</v>
      </c>
      <c r="C47" s="16" t="s">
        <v>167</v>
      </c>
      <c r="D47" s="16" t="s">
        <v>6</v>
      </c>
      <c r="E47" s="17" t="s">
        <v>41</v>
      </c>
      <c r="G47" s="7" t="str">
        <f t="shared" si="8"/>
        <v>김*</v>
      </c>
      <c r="H47" s="7" t="str">
        <f t="shared" si="9"/>
        <v>서울관악*3819</v>
      </c>
      <c r="J47"/>
      <c r="K47" s="2"/>
      <c r="L47"/>
      <c r="M47" s="2"/>
    </row>
    <row r="48" spans="1:13" ht="24.95" customHeight="1" x14ac:dyDescent="0.2">
      <c r="A48" s="15">
        <v>60</v>
      </c>
      <c r="B48" s="16" t="s">
        <v>104</v>
      </c>
      <c r="C48" s="16" t="s">
        <v>168</v>
      </c>
      <c r="D48" s="16" t="s">
        <v>6</v>
      </c>
      <c r="E48" s="17" t="s">
        <v>41</v>
      </c>
      <c r="G48" s="7" t="str">
        <f t="shared" si="8"/>
        <v>최*복</v>
      </c>
      <c r="H48" s="7" t="str">
        <f t="shared" si="9"/>
        <v>경기고양*3360</v>
      </c>
      <c r="J48"/>
      <c r="K48" s="2"/>
      <c r="L48"/>
      <c r="M48" s="2"/>
    </row>
    <row r="49" spans="1:13" ht="24.95" customHeight="1" x14ac:dyDescent="0.2">
      <c r="A49" s="15">
        <v>61</v>
      </c>
      <c r="B49" s="16" t="s">
        <v>24</v>
      </c>
      <c r="C49" s="16" t="s">
        <v>169</v>
      </c>
      <c r="D49" s="16" t="s">
        <v>6</v>
      </c>
      <c r="E49" s="17" t="s">
        <v>7</v>
      </c>
      <c r="G49" s="7" t="str">
        <f t="shared" si="8"/>
        <v>김*현</v>
      </c>
      <c r="H49" s="7" t="str">
        <f t="shared" si="9"/>
        <v>경기파주*3445</v>
      </c>
      <c r="J49"/>
      <c r="K49" s="2"/>
      <c r="L49"/>
      <c r="M49" s="2"/>
    </row>
    <row r="50" spans="1:13" ht="24.95" customHeight="1" x14ac:dyDescent="0.2">
      <c r="A50" s="15">
        <v>62</v>
      </c>
      <c r="B50" s="16" t="s">
        <v>105</v>
      </c>
      <c r="C50" s="16" t="s">
        <v>170</v>
      </c>
      <c r="D50" s="16" t="s">
        <v>6</v>
      </c>
      <c r="E50" s="17" t="s">
        <v>41</v>
      </c>
      <c r="G50" s="7" t="str">
        <f t="shared" si="8"/>
        <v>조*진</v>
      </c>
      <c r="H50" s="7" t="str">
        <f t="shared" si="9"/>
        <v>경기안성*7884</v>
      </c>
      <c r="J50"/>
      <c r="K50" s="2"/>
      <c r="L50"/>
      <c r="M50" s="2"/>
    </row>
    <row r="51" spans="1:13" ht="24.95" customHeight="1" x14ac:dyDescent="0.2">
      <c r="A51" s="15">
        <v>63</v>
      </c>
      <c r="B51" s="16" t="s">
        <v>106</v>
      </c>
      <c r="C51" s="16" t="s">
        <v>171</v>
      </c>
      <c r="D51" s="16" t="s">
        <v>6</v>
      </c>
      <c r="E51" s="17" t="s">
        <v>41</v>
      </c>
      <c r="G51" s="7" t="str">
        <f t="shared" si="8"/>
        <v>박*규</v>
      </c>
      <c r="H51" s="7" t="str">
        <f t="shared" si="9"/>
        <v>경기파주*5590</v>
      </c>
      <c r="J51"/>
      <c r="K51" s="2"/>
      <c r="L51"/>
      <c r="M51" s="2"/>
    </row>
    <row r="52" spans="1:13" ht="24.95" customHeight="1" x14ac:dyDescent="0.2">
      <c r="A52" s="15">
        <v>64</v>
      </c>
      <c r="B52" s="16" t="s">
        <v>29</v>
      </c>
      <c r="C52" s="16" t="s">
        <v>172</v>
      </c>
      <c r="D52" s="16" t="s">
        <v>6</v>
      </c>
      <c r="E52" s="17" t="s">
        <v>41</v>
      </c>
      <c r="G52" s="7" t="str">
        <f t="shared" si="8"/>
        <v>김*례</v>
      </c>
      <c r="H52" s="7" t="str">
        <f t="shared" si="9"/>
        <v>경기고양*0421</v>
      </c>
      <c r="J52"/>
      <c r="K52" s="2"/>
      <c r="L52"/>
      <c r="M52" s="2"/>
    </row>
    <row r="53" spans="1:13" ht="24.95" customHeight="1" x14ac:dyDescent="0.2">
      <c r="A53" s="15">
        <v>66</v>
      </c>
      <c r="B53" s="16" t="s">
        <v>107</v>
      </c>
      <c r="C53" s="16" t="s">
        <v>173</v>
      </c>
      <c r="D53" s="16" t="s">
        <v>6</v>
      </c>
      <c r="E53" s="17" t="s">
        <v>41</v>
      </c>
      <c r="G53" s="7" t="str">
        <f t="shared" si="8"/>
        <v>강*국</v>
      </c>
      <c r="H53" s="7" t="str">
        <f t="shared" si="9"/>
        <v>경기파주*5144</v>
      </c>
      <c r="J53"/>
      <c r="K53" s="2"/>
      <c r="L53"/>
      <c r="M53" s="2"/>
    </row>
    <row r="54" spans="1:13" ht="24.95" customHeight="1" x14ac:dyDescent="0.2">
      <c r="A54" s="15">
        <v>67</v>
      </c>
      <c r="B54" s="16" t="s">
        <v>108</v>
      </c>
      <c r="C54" s="16" t="s">
        <v>174</v>
      </c>
      <c r="D54" s="16" t="s">
        <v>6</v>
      </c>
      <c r="E54" s="17" t="s">
        <v>41</v>
      </c>
      <c r="G54" s="7" t="str">
        <f t="shared" si="8"/>
        <v>김*열</v>
      </c>
      <c r="H54" s="7" t="str">
        <f t="shared" si="9"/>
        <v>경기부천*3875</v>
      </c>
      <c r="J54"/>
      <c r="K54" s="2"/>
      <c r="L54"/>
      <c r="M54" s="2"/>
    </row>
    <row r="55" spans="1:13" ht="24.95" customHeight="1" x14ac:dyDescent="0.2">
      <c r="A55" s="15">
        <v>68</v>
      </c>
      <c r="B55" s="16" t="s">
        <v>108</v>
      </c>
      <c r="C55" s="16" t="s">
        <v>175</v>
      </c>
      <c r="D55" s="16" t="s">
        <v>6</v>
      </c>
      <c r="E55" s="17" t="s">
        <v>41</v>
      </c>
      <c r="G55" s="7" t="str">
        <f t="shared" si="8"/>
        <v>김*열</v>
      </c>
      <c r="H55" s="7" t="str">
        <f t="shared" si="9"/>
        <v>경기부천*0532</v>
      </c>
      <c r="J55"/>
      <c r="K55" s="2"/>
      <c r="L55"/>
      <c r="M55" s="2"/>
    </row>
    <row r="56" spans="1:13" ht="24.95" customHeight="1" x14ac:dyDescent="0.2">
      <c r="A56" s="15">
        <v>69</v>
      </c>
      <c r="B56" s="16" t="s">
        <v>9</v>
      </c>
      <c r="C56" s="16" t="s">
        <v>46</v>
      </c>
      <c r="D56" s="16" t="s">
        <v>6</v>
      </c>
      <c r="E56" s="17" t="s">
        <v>7</v>
      </c>
      <c r="G56" s="7" t="str">
        <f t="shared" si="8"/>
        <v>이*철</v>
      </c>
      <c r="H56" s="7" t="str">
        <f t="shared" si="9"/>
        <v>경기파주*3203</v>
      </c>
      <c r="J56"/>
      <c r="K56" s="2"/>
      <c r="L56"/>
      <c r="M56" s="2"/>
    </row>
    <row r="57" spans="1:13" ht="24.95" customHeight="1" x14ac:dyDescent="0.2">
      <c r="A57" s="15">
        <v>70</v>
      </c>
      <c r="B57" s="16" t="s">
        <v>109</v>
      </c>
      <c r="C57" s="16" t="s">
        <v>176</v>
      </c>
      <c r="D57" s="16" t="s">
        <v>6</v>
      </c>
      <c r="E57" s="17" t="s">
        <v>41</v>
      </c>
      <c r="G57" s="7" t="str">
        <f t="shared" si="8"/>
        <v>한*현</v>
      </c>
      <c r="H57" s="7" t="str">
        <f t="shared" si="9"/>
        <v>경기고양*7589</v>
      </c>
      <c r="J57"/>
      <c r="K57" s="2"/>
      <c r="L57"/>
      <c r="M57" s="2"/>
    </row>
    <row r="58" spans="1:13" ht="24.95" customHeight="1" x14ac:dyDescent="0.2">
      <c r="A58" s="15">
        <v>71</v>
      </c>
      <c r="B58" s="16" t="s">
        <v>109</v>
      </c>
      <c r="C58" s="16" t="s">
        <v>177</v>
      </c>
      <c r="D58" s="16" t="s">
        <v>6</v>
      </c>
      <c r="E58" s="17" t="s">
        <v>7</v>
      </c>
      <c r="G58" s="7" t="str">
        <f t="shared" si="8"/>
        <v>한*현</v>
      </c>
      <c r="H58" s="7" t="str">
        <f t="shared" si="9"/>
        <v>경기고양*7590</v>
      </c>
      <c r="J58"/>
      <c r="K58" s="2"/>
      <c r="L58"/>
      <c r="M58" s="2"/>
    </row>
    <row r="59" spans="1:13" ht="24.95" customHeight="1" x14ac:dyDescent="0.2">
      <c r="A59" s="15">
        <v>72</v>
      </c>
      <c r="B59" s="16" t="s">
        <v>110</v>
      </c>
      <c r="C59" s="16" t="s">
        <v>178</v>
      </c>
      <c r="D59" s="16" t="s">
        <v>6</v>
      </c>
      <c r="E59" s="17" t="s">
        <v>7</v>
      </c>
      <c r="G59" s="7" t="str">
        <f t="shared" si="8"/>
        <v>박*열</v>
      </c>
      <c r="H59" s="7" t="str">
        <f t="shared" si="9"/>
        <v>경기고양*5616</v>
      </c>
      <c r="J59"/>
      <c r="K59" s="2"/>
      <c r="L59"/>
      <c r="M59" s="2"/>
    </row>
    <row r="60" spans="1:13" ht="24.95" customHeight="1" x14ac:dyDescent="0.2">
      <c r="A60" s="15">
        <v>73</v>
      </c>
      <c r="B60" s="16" t="s">
        <v>45</v>
      </c>
      <c r="C60" s="16" t="s">
        <v>47</v>
      </c>
      <c r="D60" s="16" t="s">
        <v>6</v>
      </c>
      <c r="E60" s="17" t="s">
        <v>41</v>
      </c>
      <c r="G60" s="7" t="str">
        <f t="shared" si="8"/>
        <v>장*성</v>
      </c>
      <c r="H60" s="7" t="str">
        <f t="shared" si="9"/>
        <v>경기양주*3138</v>
      </c>
      <c r="J60"/>
      <c r="K60" s="2"/>
      <c r="L60"/>
      <c r="M60" s="2"/>
    </row>
    <row r="61" spans="1:13" ht="24.95" customHeight="1" x14ac:dyDescent="0.2">
      <c r="A61" s="15">
        <v>74</v>
      </c>
      <c r="B61" s="16" t="s">
        <v>111</v>
      </c>
      <c r="C61" s="16" t="s">
        <v>179</v>
      </c>
      <c r="D61" s="16" t="s">
        <v>6</v>
      </c>
      <c r="E61" s="17" t="s">
        <v>41</v>
      </c>
      <c r="G61" s="7" t="str">
        <f t="shared" si="8"/>
        <v>이*섭</v>
      </c>
      <c r="H61" s="7" t="str">
        <f t="shared" si="9"/>
        <v>경기김포*3816</v>
      </c>
      <c r="J61"/>
      <c r="K61" s="2"/>
      <c r="L61"/>
      <c r="M61" s="2"/>
    </row>
    <row r="62" spans="1:13" ht="24.95" customHeight="1" x14ac:dyDescent="0.2">
      <c r="A62" s="15">
        <v>75</v>
      </c>
      <c r="B62" s="16" t="s">
        <v>112</v>
      </c>
      <c r="C62" s="16" t="s">
        <v>180</v>
      </c>
      <c r="D62" s="16" t="s">
        <v>6</v>
      </c>
      <c r="E62" s="17" t="s">
        <v>41</v>
      </c>
      <c r="G62" s="7" t="str">
        <f t="shared" si="8"/>
        <v>박*진</v>
      </c>
      <c r="H62" s="7" t="str">
        <f t="shared" si="9"/>
        <v>경기가평*3908</v>
      </c>
      <c r="J62"/>
      <c r="K62" s="2"/>
      <c r="L62"/>
      <c r="M62" s="2"/>
    </row>
    <row r="63" spans="1:13" ht="24.95" customHeight="1" x14ac:dyDescent="0.2">
      <c r="A63" s="15">
        <v>76</v>
      </c>
      <c r="B63" s="16" t="s">
        <v>113</v>
      </c>
      <c r="C63" s="16" t="s">
        <v>181</v>
      </c>
      <c r="D63" s="16" t="s">
        <v>6</v>
      </c>
      <c r="E63" s="17" t="s">
        <v>40</v>
      </c>
      <c r="G63" s="7" t="str">
        <f t="shared" si="8"/>
        <v>권*주</v>
      </c>
      <c r="H63" s="7" t="str">
        <f t="shared" si="9"/>
        <v>경기파주*6592</v>
      </c>
      <c r="J63"/>
      <c r="K63" s="2"/>
      <c r="L63"/>
      <c r="M63" s="2"/>
    </row>
    <row r="64" spans="1:13" ht="24.95" customHeight="1" x14ac:dyDescent="0.2">
      <c r="A64" s="15">
        <v>77</v>
      </c>
      <c r="B64" s="16" t="s">
        <v>114</v>
      </c>
      <c r="C64" s="16" t="s">
        <v>182</v>
      </c>
      <c r="D64" s="16" t="s">
        <v>6</v>
      </c>
      <c r="E64" s="17" t="s">
        <v>41</v>
      </c>
      <c r="G64" s="7" t="str">
        <f t="shared" si="8"/>
        <v>고*혁</v>
      </c>
      <c r="H64" s="7" t="str">
        <f t="shared" si="9"/>
        <v>경기고양*4053</v>
      </c>
      <c r="J64"/>
      <c r="K64" s="2"/>
      <c r="L64"/>
      <c r="M64" s="2"/>
    </row>
    <row r="65" spans="1:13" ht="24.95" customHeight="1" x14ac:dyDescent="0.2">
      <c r="A65" s="15">
        <v>78</v>
      </c>
      <c r="B65" s="16" t="s">
        <v>115</v>
      </c>
      <c r="C65" s="16" t="s">
        <v>183</v>
      </c>
      <c r="D65" s="16" t="s">
        <v>6</v>
      </c>
      <c r="E65" s="17" t="s">
        <v>41</v>
      </c>
      <c r="G65" s="7" t="str">
        <f t="shared" si="8"/>
        <v>우*영</v>
      </c>
      <c r="H65" s="7" t="str">
        <f t="shared" si="9"/>
        <v>서울중타*871</v>
      </c>
      <c r="J65"/>
      <c r="K65" s="2"/>
      <c r="L65"/>
      <c r="M65" s="2"/>
    </row>
    <row r="66" spans="1:13" ht="24.95" customHeight="1" x14ac:dyDescent="0.2">
      <c r="A66" s="15">
        <v>79</v>
      </c>
      <c r="B66" s="16" t="s">
        <v>116</v>
      </c>
      <c r="C66" s="16" t="s">
        <v>184</v>
      </c>
      <c r="D66" s="16" t="s">
        <v>6</v>
      </c>
      <c r="E66" s="17" t="s">
        <v>7</v>
      </c>
      <c r="G66" s="7" t="str">
        <f t="shared" si="8"/>
        <v>김*중</v>
      </c>
      <c r="H66" s="7" t="str">
        <f t="shared" si="9"/>
        <v>경기고양*5953</v>
      </c>
      <c r="J66"/>
      <c r="K66" s="2"/>
      <c r="L66"/>
      <c r="M66" s="2"/>
    </row>
    <row r="67" spans="1:13" ht="24.95" customHeight="1" x14ac:dyDescent="0.2">
      <c r="A67" s="15">
        <v>80</v>
      </c>
      <c r="B67" s="16" t="s">
        <v>117</v>
      </c>
      <c r="C67" s="16" t="s">
        <v>185</v>
      </c>
      <c r="D67" s="16" t="s">
        <v>6</v>
      </c>
      <c r="E67" s="17" t="s">
        <v>41</v>
      </c>
      <c r="G67" s="7" t="str">
        <f t="shared" si="8"/>
        <v>윤*호</v>
      </c>
      <c r="H67" s="7" t="str">
        <f t="shared" si="9"/>
        <v>경기파주*7979</v>
      </c>
      <c r="J67"/>
      <c r="K67" s="2"/>
      <c r="L67"/>
      <c r="M67" s="2"/>
    </row>
    <row r="68" spans="1:13" ht="24.95" customHeight="1" x14ac:dyDescent="0.2">
      <c r="A68" s="15">
        <v>81</v>
      </c>
      <c r="B68" s="16" t="s">
        <v>18</v>
      </c>
      <c r="C68" s="16" t="s">
        <v>37</v>
      </c>
      <c r="D68" s="16" t="s">
        <v>6</v>
      </c>
      <c r="E68" s="17" t="s">
        <v>41</v>
      </c>
      <c r="G68" s="7" t="str">
        <f t="shared" ref="G68:G74" si="10">REPLACE(B68,2,1,"*")</f>
        <v>박*준</v>
      </c>
      <c r="H68" s="7" t="str">
        <f t="shared" ref="H68:H74" si="11">REPLACE(C68,5,1,"*")</f>
        <v>경기고양*3737</v>
      </c>
      <c r="J68"/>
      <c r="K68" s="2"/>
      <c r="L68"/>
      <c r="M68" s="2"/>
    </row>
    <row r="69" spans="1:13" ht="24.95" customHeight="1" x14ac:dyDescent="0.2">
      <c r="A69" s="15">
        <v>82</v>
      </c>
      <c r="B69" s="16" t="s">
        <v>118</v>
      </c>
      <c r="C69" s="16" t="s">
        <v>186</v>
      </c>
      <c r="D69" s="16" t="s">
        <v>6</v>
      </c>
      <c r="E69" s="17" t="s">
        <v>41</v>
      </c>
      <c r="G69" s="7" t="str">
        <f t="shared" si="10"/>
        <v>이*국</v>
      </c>
      <c r="H69" s="7" t="str">
        <f t="shared" si="11"/>
        <v>경기고양*0539</v>
      </c>
      <c r="J69"/>
      <c r="K69" s="2"/>
      <c r="L69"/>
      <c r="M69" s="2"/>
    </row>
    <row r="70" spans="1:13" ht="24.95" customHeight="1" x14ac:dyDescent="0.2">
      <c r="A70" s="15">
        <v>83</v>
      </c>
      <c r="B70" s="16" t="s">
        <v>28</v>
      </c>
      <c r="C70" s="16" t="s">
        <v>187</v>
      </c>
      <c r="D70" s="16" t="s">
        <v>6</v>
      </c>
      <c r="E70" s="17" t="s">
        <v>41</v>
      </c>
      <c r="G70" s="7" t="str">
        <f t="shared" si="10"/>
        <v>이*민</v>
      </c>
      <c r="H70" s="7" t="str">
        <f t="shared" si="11"/>
        <v>경기파주*3041</v>
      </c>
      <c r="J70"/>
      <c r="K70" s="2"/>
      <c r="L70"/>
      <c r="M70" s="2"/>
    </row>
    <row r="71" spans="1:13" ht="24.95" customHeight="1" x14ac:dyDescent="0.2">
      <c r="A71" s="15">
        <v>84</v>
      </c>
      <c r="B71" s="16" t="s">
        <v>22</v>
      </c>
      <c r="C71" s="16" t="s">
        <v>38</v>
      </c>
      <c r="D71" s="16" t="s">
        <v>6</v>
      </c>
      <c r="E71" s="17" t="s">
        <v>42</v>
      </c>
      <c r="G71" s="7" t="str">
        <f t="shared" si="10"/>
        <v>김*진</v>
      </c>
      <c r="H71" s="7" t="str">
        <f t="shared" si="11"/>
        <v>경기평택*5843</v>
      </c>
      <c r="J71"/>
      <c r="K71" s="2"/>
      <c r="L71"/>
      <c r="M71" s="2"/>
    </row>
    <row r="72" spans="1:13" ht="24.95" customHeight="1" x14ac:dyDescent="0.2">
      <c r="A72" s="15">
        <v>85</v>
      </c>
      <c r="B72" s="16" t="s">
        <v>119</v>
      </c>
      <c r="C72" s="16" t="s">
        <v>188</v>
      </c>
      <c r="D72" s="16" t="s">
        <v>6</v>
      </c>
      <c r="E72" s="17" t="s">
        <v>41</v>
      </c>
      <c r="G72" s="7" t="str">
        <f t="shared" si="10"/>
        <v>김*곤</v>
      </c>
      <c r="H72" s="7" t="str">
        <f t="shared" si="11"/>
        <v>서울강남*9200</v>
      </c>
      <c r="J72"/>
      <c r="K72" s="2"/>
      <c r="L72"/>
      <c r="M72" s="2"/>
    </row>
    <row r="73" spans="1:13" ht="24.95" customHeight="1" x14ac:dyDescent="0.2">
      <c r="A73" s="15">
        <v>86</v>
      </c>
      <c r="B73" s="16" t="s">
        <v>120</v>
      </c>
      <c r="C73" s="16" t="s">
        <v>189</v>
      </c>
      <c r="D73" s="16" t="s">
        <v>6</v>
      </c>
      <c r="E73" s="17" t="s">
        <v>7</v>
      </c>
      <c r="G73" s="7" t="str">
        <f t="shared" si="10"/>
        <v>남*인</v>
      </c>
      <c r="H73" s="7" t="str">
        <f t="shared" si="11"/>
        <v>경기고양*2454</v>
      </c>
      <c r="J73"/>
      <c r="K73" s="2"/>
      <c r="L73"/>
      <c r="M73" s="2"/>
    </row>
    <row r="74" spans="1:13" ht="24.95" customHeight="1" x14ac:dyDescent="0.2">
      <c r="A74" s="27">
        <v>87</v>
      </c>
      <c r="B74" s="16" t="s">
        <v>10</v>
      </c>
      <c r="C74" s="16" t="s">
        <v>190</v>
      </c>
      <c r="D74" s="16" t="s">
        <v>6</v>
      </c>
      <c r="E74" s="17" t="s">
        <v>41</v>
      </c>
      <c r="G74" s="7" t="str">
        <f t="shared" si="10"/>
        <v>김*선</v>
      </c>
      <c r="H74" s="7" t="str">
        <f t="shared" si="11"/>
        <v>경기고양*6033</v>
      </c>
      <c r="J74"/>
      <c r="K74" s="2"/>
      <c r="L74"/>
      <c r="M74" s="2"/>
    </row>
    <row r="75" spans="1:13" ht="24.95" customHeight="1" x14ac:dyDescent="0.2">
      <c r="A75" s="18">
        <v>88</v>
      </c>
      <c r="B75" s="7" t="s">
        <v>26</v>
      </c>
      <c r="C75" s="7" t="s">
        <v>191</v>
      </c>
      <c r="D75" s="7" t="s">
        <v>6</v>
      </c>
      <c r="E75" s="7" t="s">
        <v>41</v>
      </c>
      <c r="J75"/>
      <c r="K75" s="2"/>
      <c r="L75"/>
      <c r="M75" s="2"/>
    </row>
    <row r="76" spans="1:13" ht="24.95" customHeight="1" x14ac:dyDescent="0.2">
      <c r="A76" s="18">
        <v>89</v>
      </c>
      <c r="B76" s="7" t="s">
        <v>27</v>
      </c>
      <c r="C76" s="7" t="s">
        <v>192</v>
      </c>
      <c r="D76" s="7" t="s">
        <v>6</v>
      </c>
      <c r="E76" s="7" t="s">
        <v>41</v>
      </c>
      <c r="J76"/>
      <c r="K76" s="2"/>
      <c r="L76"/>
      <c r="M76" s="2"/>
    </row>
    <row r="77" spans="1:13" ht="24.95" customHeight="1" x14ac:dyDescent="0.2">
      <c r="A77" s="18">
        <v>90</v>
      </c>
      <c r="B77" s="7" t="s">
        <v>121</v>
      </c>
      <c r="C77" s="7" t="s">
        <v>193</v>
      </c>
      <c r="D77" s="7" t="s">
        <v>6</v>
      </c>
      <c r="E77" s="7" t="s">
        <v>41</v>
      </c>
      <c r="J77"/>
      <c r="K77" s="2"/>
      <c r="L77"/>
      <c r="M77" s="2"/>
    </row>
    <row r="78" spans="1:13" ht="24.95" customHeight="1" x14ac:dyDescent="0.2">
      <c r="A78" s="18">
        <v>91</v>
      </c>
      <c r="B78" s="7" t="s">
        <v>11</v>
      </c>
      <c r="C78" s="7" t="s">
        <v>194</v>
      </c>
      <c r="D78" s="7" t="s">
        <v>6</v>
      </c>
      <c r="E78" s="7" t="s">
        <v>41</v>
      </c>
      <c r="J78"/>
      <c r="K78" s="2"/>
      <c r="L78"/>
      <c r="M78" s="2"/>
    </row>
    <row r="79" spans="1:13" ht="24.95" customHeight="1" x14ac:dyDescent="0.2">
      <c r="A79" s="18">
        <v>92</v>
      </c>
      <c r="B79" s="7" t="s">
        <v>122</v>
      </c>
      <c r="C79" s="7" t="s">
        <v>195</v>
      </c>
      <c r="D79" s="7" t="s">
        <v>6</v>
      </c>
      <c r="E79" s="7" t="s">
        <v>41</v>
      </c>
      <c r="J79"/>
      <c r="K79" s="2"/>
      <c r="L79"/>
      <c r="M79" s="2"/>
    </row>
    <row r="80" spans="1:13" ht="24.95" customHeight="1" x14ac:dyDescent="0.2">
      <c r="A80" s="18">
        <v>93</v>
      </c>
      <c r="B80" s="7" t="s">
        <v>123</v>
      </c>
      <c r="C80" s="7" t="s">
        <v>196</v>
      </c>
      <c r="D80" s="7" t="s">
        <v>6</v>
      </c>
      <c r="E80" s="7" t="s">
        <v>41</v>
      </c>
      <c r="J80"/>
      <c r="K80" s="2"/>
      <c r="L80"/>
      <c r="M80" s="2"/>
    </row>
    <row r="81" spans="1:13" ht="24.95" customHeight="1" x14ac:dyDescent="0.2">
      <c r="A81" s="18">
        <v>94</v>
      </c>
      <c r="B81" s="7" t="s">
        <v>124</v>
      </c>
      <c r="C81" s="7" t="s">
        <v>197</v>
      </c>
      <c r="D81" s="7" t="s">
        <v>6</v>
      </c>
      <c r="E81" s="7" t="s">
        <v>41</v>
      </c>
      <c r="J81"/>
      <c r="K81" s="2"/>
      <c r="L81"/>
      <c r="M81" s="2"/>
    </row>
    <row r="82" spans="1:13" ht="24.95" customHeight="1" x14ac:dyDescent="0.2">
      <c r="A82" s="18">
        <v>95</v>
      </c>
      <c r="B82" s="7" t="s">
        <v>125</v>
      </c>
      <c r="C82" s="7" t="s">
        <v>198</v>
      </c>
      <c r="D82" s="7" t="s">
        <v>6</v>
      </c>
      <c r="E82" s="7" t="s">
        <v>41</v>
      </c>
      <c r="J82"/>
      <c r="K82" s="2"/>
      <c r="L82"/>
      <c r="M82" s="2"/>
    </row>
    <row r="83" spans="1:13" ht="24.95" customHeight="1" x14ac:dyDescent="0.2">
      <c r="A83" s="18">
        <v>96</v>
      </c>
      <c r="B83" s="7" t="s">
        <v>126</v>
      </c>
      <c r="C83" s="7" t="s">
        <v>199</v>
      </c>
      <c r="D83" s="7" t="s">
        <v>6</v>
      </c>
      <c r="E83" s="7" t="s">
        <v>41</v>
      </c>
      <c r="J83"/>
      <c r="K83" s="2"/>
      <c r="L83"/>
      <c r="M83" s="2"/>
    </row>
    <row r="84" spans="1:13" ht="24.95" customHeight="1" x14ac:dyDescent="0.2">
      <c r="A84" s="18">
        <v>97</v>
      </c>
      <c r="B84" s="7" t="s">
        <v>127</v>
      </c>
      <c r="C84" s="7" t="s">
        <v>200</v>
      </c>
      <c r="D84" s="7" t="s">
        <v>6</v>
      </c>
      <c r="E84" s="7" t="s">
        <v>41</v>
      </c>
      <c r="J84"/>
      <c r="K84" s="2"/>
      <c r="L84"/>
      <c r="M84" s="2"/>
    </row>
    <row r="85" spans="1:13" ht="24.95" customHeight="1" x14ac:dyDescent="0.2">
      <c r="A85" s="18">
        <v>98</v>
      </c>
      <c r="B85" s="7" t="s">
        <v>128</v>
      </c>
      <c r="C85" s="7" t="s">
        <v>201</v>
      </c>
      <c r="D85" s="7" t="s">
        <v>6</v>
      </c>
      <c r="E85" s="7" t="s">
        <v>41</v>
      </c>
      <c r="J85"/>
      <c r="K85" s="2"/>
      <c r="L85"/>
      <c r="M85" s="2"/>
    </row>
    <row r="86" spans="1:13" ht="24.95" customHeight="1" x14ac:dyDescent="0.2">
      <c r="A86" s="18">
        <v>99</v>
      </c>
      <c r="B86" s="7" t="s">
        <v>23</v>
      </c>
      <c r="C86" s="7" t="s">
        <v>39</v>
      </c>
      <c r="D86" s="7" t="s">
        <v>6</v>
      </c>
      <c r="E86" s="7" t="s">
        <v>41</v>
      </c>
      <c r="J86"/>
      <c r="K86" s="2"/>
      <c r="L86"/>
      <c r="M86" s="2"/>
    </row>
    <row r="87" spans="1:13" ht="24.95" customHeight="1" x14ac:dyDescent="0.2">
      <c r="A87" s="18">
        <v>100</v>
      </c>
      <c r="B87" s="7" t="s">
        <v>129</v>
      </c>
      <c r="C87" s="7" t="s">
        <v>202</v>
      </c>
      <c r="D87" s="7" t="s">
        <v>6</v>
      </c>
      <c r="E87" s="7" t="s">
        <v>41</v>
      </c>
      <c r="J87"/>
      <c r="K87" s="2"/>
      <c r="L87"/>
      <c r="M87" s="2"/>
    </row>
    <row r="88" spans="1:13" ht="24.95" customHeight="1" x14ac:dyDescent="0.2">
      <c r="A88" s="18">
        <v>101</v>
      </c>
      <c r="B88" s="7" t="s">
        <v>130</v>
      </c>
      <c r="C88" s="7" t="s">
        <v>203</v>
      </c>
      <c r="D88" s="7" t="s">
        <v>6</v>
      </c>
      <c r="E88" s="7" t="s">
        <v>41</v>
      </c>
      <c r="J88"/>
      <c r="K88" s="2"/>
      <c r="L88"/>
      <c r="M88" s="2"/>
    </row>
    <row r="89" spans="1:13" ht="24.95" customHeight="1" x14ac:dyDescent="0.2">
      <c r="A89" s="18">
        <v>102</v>
      </c>
      <c r="B89" s="7" t="s">
        <v>131</v>
      </c>
      <c r="C89" s="7" t="s">
        <v>204</v>
      </c>
      <c r="D89" s="7" t="s">
        <v>6</v>
      </c>
      <c r="E89" s="7" t="s">
        <v>41</v>
      </c>
      <c r="J89"/>
      <c r="K89" s="2"/>
      <c r="L89"/>
      <c r="M89" s="2"/>
    </row>
    <row r="90" spans="1:13" ht="24.95" customHeight="1" x14ac:dyDescent="0.2">
      <c r="A90" s="18">
        <v>103</v>
      </c>
      <c r="B90" s="7" t="s">
        <v>132</v>
      </c>
      <c r="C90" s="7" t="s">
        <v>205</v>
      </c>
      <c r="D90" s="7" t="s">
        <v>6</v>
      </c>
      <c r="E90" s="7" t="s">
        <v>41</v>
      </c>
      <c r="J90"/>
      <c r="K90" s="2"/>
      <c r="L90"/>
      <c r="M90" s="2"/>
    </row>
    <row r="91" spans="1:13" ht="24.95" customHeight="1" x14ac:dyDescent="0.2">
      <c r="A91" s="18">
        <v>104</v>
      </c>
      <c r="B91" s="7" t="s">
        <v>133</v>
      </c>
      <c r="C91" s="7" t="s">
        <v>206</v>
      </c>
      <c r="D91" s="7" t="s">
        <v>6</v>
      </c>
      <c r="E91" s="7" t="s">
        <v>41</v>
      </c>
      <c r="J91"/>
      <c r="K91" s="2"/>
      <c r="L91"/>
      <c r="M91" s="2"/>
    </row>
    <row r="92" spans="1:13" ht="24.95" customHeight="1" x14ac:dyDescent="0.2">
      <c r="A92" s="18">
        <v>105</v>
      </c>
      <c r="B92" s="7" t="s">
        <v>134</v>
      </c>
      <c r="C92" s="7" t="s">
        <v>207</v>
      </c>
      <c r="D92" s="7" t="s">
        <v>6</v>
      </c>
      <c r="E92" s="7" t="s">
        <v>41</v>
      </c>
      <c r="J92"/>
      <c r="K92" s="2"/>
      <c r="L92"/>
      <c r="M92" s="2"/>
    </row>
    <row r="93" spans="1:13" ht="24.95" customHeight="1" x14ac:dyDescent="0.2">
      <c r="A93" s="18">
        <v>106</v>
      </c>
      <c r="B93" s="7" t="s">
        <v>135</v>
      </c>
      <c r="C93" s="7" t="s">
        <v>208</v>
      </c>
      <c r="D93" s="7" t="s">
        <v>6</v>
      </c>
      <c r="E93" s="7" t="s">
        <v>41</v>
      </c>
      <c r="J93"/>
      <c r="K93" s="2"/>
      <c r="L93"/>
      <c r="M93" s="2"/>
    </row>
    <row r="94" spans="1:13" ht="24.95" customHeight="1" x14ac:dyDescent="0.2">
      <c r="A94" s="18">
        <v>107</v>
      </c>
      <c r="B94" s="7" t="s">
        <v>11</v>
      </c>
      <c r="C94" s="7" t="s">
        <v>209</v>
      </c>
      <c r="D94" s="7" t="s">
        <v>6</v>
      </c>
      <c r="E94" s="7" t="s">
        <v>41</v>
      </c>
      <c r="J94"/>
      <c r="K94" s="2"/>
      <c r="L94"/>
    </row>
    <row r="95" spans="1:13" s="30" customFormat="1" ht="24.95" customHeight="1" x14ac:dyDescent="0.2">
      <c r="A95" s="28"/>
      <c r="B95" s="29"/>
      <c r="C95" s="29"/>
      <c r="D95" s="29"/>
      <c r="E95" s="29"/>
      <c r="J95" s="31"/>
      <c r="K95" s="32"/>
      <c r="L95" s="31"/>
    </row>
    <row r="96" spans="1:13" s="30" customFormat="1" ht="24.95" customHeight="1" x14ac:dyDescent="0.2">
      <c r="A96" s="28"/>
      <c r="B96" s="29"/>
      <c r="C96" s="29"/>
      <c r="D96" s="29"/>
      <c r="E96" s="29"/>
      <c r="J96" s="31"/>
      <c r="K96" s="32"/>
      <c r="L96" s="31"/>
    </row>
    <row r="97" spans="1:12" s="30" customFormat="1" ht="24.95" customHeight="1" x14ac:dyDescent="0.2">
      <c r="A97" s="28"/>
      <c r="B97" s="29"/>
      <c r="C97" s="29"/>
      <c r="D97" s="29"/>
      <c r="E97" s="29"/>
      <c r="J97" s="31"/>
      <c r="K97" s="32"/>
      <c r="L97" s="31"/>
    </row>
    <row r="98" spans="1:12" s="30" customFormat="1" ht="24.95" customHeight="1" x14ac:dyDescent="0.2">
      <c r="A98" s="28"/>
      <c r="B98" s="29"/>
      <c r="C98" s="29"/>
      <c r="D98" s="29"/>
      <c r="E98" s="29"/>
      <c r="J98" s="31"/>
      <c r="K98" s="32"/>
      <c r="L98" s="31"/>
    </row>
    <row r="99" spans="1:12" s="30" customFormat="1" ht="24.95" customHeight="1" x14ac:dyDescent="0.2">
      <c r="A99" s="28"/>
      <c r="B99" s="29"/>
      <c r="C99" s="29"/>
      <c r="D99" s="29"/>
      <c r="E99" s="29"/>
      <c r="J99" s="31"/>
      <c r="K99" s="32"/>
      <c r="L99" s="31"/>
    </row>
    <row r="100" spans="1:12" s="30" customFormat="1" ht="24.95" customHeight="1" x14ac:dyDescent="0.2">
      <c r="A100" s="28"/>
      <c r="B100" s="29"/>
      <c r="C100" s="29"/>
      <c r="D100" s="29"/>
      <c r="E100" s="29"/>
      <c r="K100" s="32"/>
    </row>
  </sheetData>
  <autoFilter ref="A2:H11" xr:uid="{FF8CA939-AFC5-4B0A-A74E-6371B3B608D0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C0AF-A920-45CF-BBB3-64D1C42A17A1}">
  <sheetPr>
    <tabColor theme="7" tint="0.59999389629810485"/>
  </sheetPr>
  <dimension ref="A1:M58"/>
  <sheetViews>
    <sheetView zoomScaleNormal="100" workbookViewId="0">
      <selection sqref="A1:XFD1"/>
    </sheetView>
  </sheetViews>
  <sheetFormatPr defaultRowHeight="24.95" customHeight="1" x14ac:dyDescent="0.2"/>
  <cols>
    <col min="1" max="1" width="9.140625" style="8"/>
    <col min="2" max="2" width="19.140625" style="8" customWidth="1"/>
    <col min="3" max="3" width="20.85546875" style="8" customWidth="1"/>
    <col min="4" max="4" width="16.7109375" style="8" customWidth="1"/>
    <col min="5" max="5" width="14.42578125" style="8" customWidth="1"/>
    <col min="6" max="6" width="9.140625" style="1" hidden="1" customWidth="1"/>
    <col min="7" max="7" width="20" style="1" hidden="1" customWidth="1"/>
    <col min="8" max="8" width="19" style="1" hidden="1" customWidth="1"/>
    <col min="9" max="9" width="9.140625" style="1" customWidth="1"/>
    <col min="10" max="16384" width="9.140625" style="1"/>
  </cols>
  <sheetData>
    <row r="1" spans="1:13" ht="48.75" customHeight="1" x14ac:dyDescent="0.2">
      <c r="A1" s="24" t="s">
        <v>82</v>
      </c>
      <c r="B1" s="25"/>
      <c r="C1" s="25"/>
      <c r="D1" s="25"/>
      <c r="E1" s="26"/>
      <c r="F1" s="8"/>
      <c r="G1" s="8"/>
      <c r="H1" s="8"/>
    </row>
    <row r="2" spans="1:13" ht="24.95" customHeight="1" x14ac:dyDescent="0.2">
      <c r="A2" s="11" t="s">
        <v>1</v>
      </c>
      <c r="B2" s="4" t="s">
        <v>2</v>
      </c>
      <c r="C2" s="4" t="s">
        <v>0</v>
      </c>
      <c r="D2" s="4" t="s">
        <v>4</v>
      </c>
      <c r="E2" s="12" t="s">
        <v>3</v>
      </c>
      <c r="F2" s="8"/>
      <c r="G2" s="4" t="s">
        <v>2</v>
      </c>
      <c r="H2" s="4" t="s">
        <v>0</v>
      </c>
    </row>
    <row r="3" spans="1:13" s="2" customFormat="1" ht="24.95" customHeight="1" x14ac:dyDescent="0.2">
      <c r="A3" s="13"/>
      <c r="B3" s="5" t="s">
        <v>5</v>
      </c>
      <c r="C3" s="6">
        <f>COUNTA(C4:C58)</f>
        <v>55</v>
      </c>
      <c r="D3" s="5"/>
      <c r="E3" s="17"/>
      <c r="F3" s="9"/>
      <c r="G3" s="5"/>
      <c r="H3" s="6"/>
    </row>
    <row r="4" spans="1:13" s="3" customFormat="1" ht="24.95" customHeight="1" x14ac:dyDescent="0.2">
      <c r="A4" s="15">
        <v>1</v>
      </c>
      <c r="B4" s="7" t="s">
        <v>213</v>
      </c>
      <c r="C4" s="7" t="s">
        <v>229</v>
      </c>
      <c r="D4" s="7" t="s">
        <v>6</v>
      </c>
      <c r="E4" s="17" t="s">
        <v>41</v>
      </c>
      <c r="F4" s="10"/>
      <c r="G4" s="7" t="str">
        <f>REPLACE(B4,2,1,"*")</f>
        <v>황*상</v>
      </c>
      <c r="H4" s="7" t="str">
        <f>REPLACE(C4,5,1,"*")</f>
        <v>경기파주*0073</v>
      </c>
      <c r="J4" s="19"/>
      <c r="K4" s="20"/>
      <c r="L4"/>
    </row>
    <row r="5" spans="1:13" s="3" customFormat="1" ht="24.95" customHeight="1" x14ac:dyDescent="0.2">
      <c r="A5" s="15">
        <v>2</v>
      </c>
      <c r="B5" s="7" t="s">
        <v>214</v>
      </c>
      <c r="C5" s="7" t="s">
        <v>230</v>
      </c>
      <c r="D5" s="7" t="s">
        <v>6</v>
      </c>
      <c r="E5" s="17" t="s">
        <v>41</v>
      </c>
      <c r="F5" s="10"/>
      <c r="G5" s="7" t="str">
        <f t="shared" ref="G5:G16" si="0">REPLACE(B5,2,1,"*")</f>
        <v>강*수</v>
      </c>
      <c r="H5" s="7" t="str">
        <f t="shared" ref="H5:H16" si="1">REPLACE(C5,5,1,"*")</f>
        <v>1소56*04</v>
      </c>
      <c r="J5" s="19"/>
      <c r="K5" s="20"/>
      <c r="L5"/>
    </row>
    <row r="6" spans="1:13" s="3" customFormat="1" ht="24.95" customHeight="1" x14ac:dyDescent="0.2">
      <c r="A6" s="15">
        <v>3</v>
      </c>
      <c r="B6" s="7" t="s">
        <v>215</v>
      </c>
      <c r="C6" s="7" t="s">
        <v>231</v>
      </c>
      <c r="D6" s="7" t="s">
        <v>6</v>
      </c>
      <c r="E6" s="17" t="s">
        <v>41</v>
      </c>
      <c r="F6" s="10"/>
      <c r="G6" s="7" t="str">
        <f t="shared" si="0"/>
        <v>강*형</v>
      </c>
      <c r="H6" s="7" t="str">
        <f t="shared" si="1"/>
        <v>경기파주*5378</v>
      </c>
      <c r="J6" s="19"/>
      <c r="K6" s="20"/>
      <c r="L6"/>
    </row>
    <row r="7" spans="1:13" s="3" customFormat="1" ht="24.95" customHeight="1" x14ac:dyDescent="0.2">
      <c r="A7" s="15">
        <v>4</v>
      </c>
      <c r="B7" s="7" t="s">
        <v>96</v>
      </c>
      <c r="C7" s="7" t="s">
        <v>232</v>
      </c>
      <c r="D7" s="7" t="s">
        <v>6</v>
      </c>
      <c r="E7" s="17" t="s">
        <v>41</v>
      </c>
      <c r="F7" s="10"/>
      <c r="G7" s="7" t="str">
        <f t="shared" si="0"/>
        <v>김*우</v>
      </c>
      <c r="H7" s="7" t="str">
        <f t="shared" si="1"/>
        <v>경기파주*0966</v>
      </c>
      <c r="J7" s="19"/>
      <c r="K7" s="20"/>
      <c r="L7"/>
    </row>
    <row r="8" spans="1:13" s="3" customFormat="1" ht="24.95" customHeight="1" x14ac:dyDescent="0.2">
      <c r="A8" s="15">
        <v>5</v>
      </c>
      <c r="B8" s="7" t="s">
        <v>43</v>
      </c>
      <c r="C8" s="7" t="s">
        <v>233</v>
      </c>
      <c r="D8" s="7" t="s">
        <v>6</v>
      </c>
      <c r="E8" s="17" t="s">
        <v>41</v>
      </c>
      <c r="F8" s="10"/>
      <c r="G8" s="7" t="str">
        <f t="shared" si="0"/>
        <v>김*식</v>
      </c>
      <c r="H8" s="7" t="str">
        <f t="shared" si="1"/>
        <v>서울관악*2370</v>
      </c>
      <c r="J8" s="19"/>
      <c r="K8" s="20"/>
      <c r="L8"/>
    </row>
    <row r="9" spans="1:13" s="3" customFormat="1" ht="24.95" customHeight="1" x14ac:dyDescent="0.2">
      <c r="A9" s="15">
        <v>6</v>
      </c>
      <c r="B9" s="7" t="s">
        <v>216</v>
      </c>
      <c r="C9" s="7" t="s">
        <v>234</v>
      </c>
      <c r="D9" s="7" t="s">
        <v>6</v>
      </c>
      <c r="E9" s="17" t="s">
        <v>41</v>
      </c>
      <c r="F9" s="10"/>
      <c r="G9" s="7" t="str">
        <f t="shared" si="0"/>
        <v>이*영</v>
      </c>
      <c r="H9" s="7" t="str">
        <f t="shared" si="1"/>
        <v>경기고양*9005</v>
      </c>
      <c r="J9" s="19"/>
      <c r="K9" s="20"/>
      <c r="L9"/>
    </row>
    <row r="10" spans="1:13" s="3" customFormat="1" ht="24.95" customHeight="1" x14ac:dyDescent="0.2">
      <c r="A10" s="15">
        <v>7</v>
      </c>
      <c r="B10" s="7" t="s">
        <v>54</v>
      </c>
      <c r="C10" s="7" t="s">
        <v>235</v>
      </c>
      <c r="D10" s="7" t="s">
        <v>6</v>
      </c>
      <c r="E10" s="17" t="s">
        <v>41</v>
      </c>
      <c r="F10" s="10"/>
      <c r="G10" s="7" t="str">
        <f t="shared" si="0"/>
        <v>이*성</v>
      </c>
      <c r="H10" s="7" t="str">
        <f t="shared" si="1"/>
        <v>경기고양*2932</v>
      </c>
      <c r="J10" s="19"/>
      <c r="K10" s="20"/>
      <c r="L10"/>
    </row>
    <row r="11" spans="1:13" s="3" customFormat="1" ht="24.95" customHeight="1" x14ac:dyDescent="0.2">
      <c r="A11" s="15">
        <v>8</v>
      </c>
      <c r="B11" s="7" t="s">
        <v>123</v>
      </c>
      <c r="C11" s="7" t="s">
        <v>236</v>
      </c>
      <c r="D11" s="7" t="s">
        <v>6</v>
      </c>
      <c r="E11" s="17" t="s">
        <v>41</v>
      </c>
      <c r="F11" s="10"/>
      <c r="G11" s="7" t="str">
        <f t="shared" si="0"/>
        <v>한*환</v>
      </c>
      <c r="H11" s="7" t="str">
        <f t="shared" si="1"/>
        <v>경기평택*0368</v>
      </c>
      <c r="J11" s="19"/>
      <c r="K11" s="20"/>
      <c r="L11"/>
    </row>
    <row r="12" spans="1:13" ht="24.95" customHeight="1" x14ac:dyDescent="0.2">
      <c r="A12" s="15">
        <v>9</v>
      </c>
      <c r="B12" s="7" t="s">
        <v>217</v>
      </c>
      <c r="C12" s="7" t="s">
        <v>237</v>
      </c>
      <c r="D12" s="7" t="s">
        <v>6</v>
      </c>
      <c r="E12" s="17" t="s">
        <v>41</v>
      </c>
      <c r="F12" s="10"/>
      <c r="G12" s="7" t="str">
        <f t="shared" si="0"/>
        <v>김*영</v>
      </c>
      <c r="H12" s="7" t="str">
        <f t="shared" si="1"/>
        <v>경기파주*7003</v>
      </c>
      <c r="J12" s="19"/>
      <c r="K12" s="20"/>
      <c r="L12"/>
      <c r="M12" s="3"/>
    </row>
    <row r="13" spans="1:13" ht="24.95" customHeight="1" x14ac:dyDescent="0.2">
      <c r="A13" s="15">
        <v>10</v>
      </c>
      <c r="B13" s="7" t="s">
        <v>218</v>
      </c>
      <c r="C13" s="7" t="s">
        <v>238</v>
      </c>
      <c r="D13" s="7" t="s">
        <v>6</v>
      </c>
      <c r="E13" s="17" t="s">
        <v>41</v>
      </c>
      <c r="F13" s="10"/>
      <c r="G13" s="7" t="str">
        <f t="shared" si="0"/>
        <v>이*래</v>
      </c>
      <c r="H13" s="7" t="str">
        <f t="shared" si="1"/>
        <v>경기고양*2292</v>
      </c>
      <c r="J13" s="19"/>
      <c r="K13" s="20"/>
      <c r="L13"/>
      <c r="M13" s="3"/>
    </row>
    <row r="14" spans="1:13" ht="24.95" customHeight="1" x14ac:dyDescent="0.2">
      <c r="A14" s="15">
        <v>11</v>
      </c>
      <c r="B14" s="7" t="s">
        <v>219</v>
      </c>
      <c r="C14" s="7" t="s">
        <v>239</v>
      </c>
      <c r="D14" s="7" t="s">
        <v>6</v>
      </c>
      <c r="E14" s="17" t="s">
        <v>41</v>
      </c>
      <c r="F14" s="10"/>
      <c r="G14" s="7" t="str">
        <f t="shared" si="0"/>
        <v>임*호</v>
      </c>
      <c r="H14" s="7" t="str">
        <f t="shared" si="1"/>
        <v>경기파주*7022</v>
      </c>
      <c r="J14" s="19"/>
      <c r="K14" s="20"/>
      <c r="L14"/>
      <c r="M14" s="3"/>
    </row>
    <row r="15" spans="1:13" ht="24.95" customHeight="1" x14ac:dyDescent="0.2">
      <c r="A15" s="15">
        <v>12</v>
      </c>
      <c r="B15" s="7" t="s">
        <v>220</v>
      </c>
      <c r="C15" s="7" t="s">
        <v>240</v>
      </c>
      <c r="D15" s="7" t="s">
        <v>6</v>
      </c>
      <c r="E15" s="17" t="s">
        <v>41</v>
      </c>
      <c r="F15" s="10"/>
      <c r="G15" s="7" t="str">
        <f t="shared" si="0"/>
        <v>신*철</v>
      </c>
      <c r="H15" s="7" t="str">
        <f t="shared" si="1"/>
        <v>경기파주*8230</v>
      </c>
      <c r="J15" s="19"/>
      <c r="K15" s="20"/>
      <c r="L15"/>
      <c r="M15" s="3"/>
    </row>
    <row r="16" spans="1:13" ht="24.95" customHeight="1" x14ac:dyDescent="0.2">
      <c r="A16" s="15">
        <v>13</v>
      </c>
      <c r="B16" s="7" t="s">
        <v>58</v>
      </c>
      <c r="C16" s="7" t="s">
        <v>75</v>
      </c>
      <c r="D16" s="7" t="s">
        <v>6</v>
      </c>
      <c r="E16" s="17" t="s">
        <v>41</v>
      </c>
      <c r="F16" s="10"/>
      <c r="G16" s="7" t="str">
        <f t="shared" si="0"/>
        <v>박*민</v>
      </c>
      <c r="H16" s="7" t="str">
        <f t="shared" si="1"/>
        <v>경기파주*0229</v>
      </c>
      <c r="J16" s="19"/>
      <c r="K16" s="20"/>
      <c r="L16"/>
      <c r="M16" s="3"/>
    </row>
    <row r="17" spans="1:13" ht="24.95" customHeight="1" x14ac:dyDescent="0.2">
      <c r="A17" s="15">
        <v>14</v>
      </c>
      <c r="B17" s="7" t="s">
        <v>221</v>
      </c>
      <c r="C17" s="7" t="s">
        <v>241</v>
      </c>
      <c r="D17" s="7" t="s">
        <v>6</v>
      </c>
      <c r="E17" s="17" t="s">
        <v>41</v>
      </c>
      <c r="F17" s="10"/>
      <c r="G17" s="7" t="str">
        <f t="shared" ref="G17:G22" si="2">REPLACE(B17,2,1,"*")</f>
        <v>이*진</v>
      </c>
      <c r="H17" s="7" t="str">
        <f t="shared" ref="H17:H22" si="3">REPLACE(C17,5,1,"*")</f>
        <v>서울구로*4991</v>
      </c>
      <c r="J17" s="19"/>
      <c r="K17" s="20"/>
      <c r="L17"/>
      <c r="M17" s="3"/>
    </row>
    <row r="18" spans="1:13" ht="24.95" customHeight="1" x14ac:dyDescent="0.2">
      <c r="A18" s="15">
        <v>15</v>
      </c>
      <c r="B18" s="7" t="s">
        <v>61</v>
      </c>
      <c r="C18" s="7" t="s">
        <v>77</v>
      </c>
      <c r="D18" s="7" t="s">
        <v>6</v>
      </c>
      <c r="E18" s="17" t="s">
        <v>40</v>
      </c>
      <c r="F18" s="10"/>
      <c r="G18" s="7" t="str">
        <f t="shared" si="2"/>
        <v>박*대</v>
      </c>
      <c r="H18" s="7" t="str">
        <f t="shared" si="3"/>
        <v>전남목포*8396</v>
      </c>
      <c r="J18" s="19"/>
      <c r="K18" s="20"/>
      <c r="L18"/>
      <c r="M18" s="3"/>
    </row>
    <row r="19" spans="1:13" ht="24.95" customHeight="1" x14ac:dyDescent="0.2">
      <c r="A19" s="15">
        <v>16</v>
      </c>
      <c r="B19" s="16" t="s">
        <v>62</v>
      </c>
      <c r="C19" s="16" t="s">
        <v>78</v>
      </c>
      <c r="D19" s="7" t="s">
        <v>6</v>
      </c>
      <c r="E19" s="17" t="s">
        <v>7</v>
      </c>
      <c r="F19" s="10"/>
      <c r="G19" s="7" t="str">
        <f t="shared" si="2"/>
        <v>최*준</v>
      </c>
      <c r="H19" s="7" t="str">
        <f t="shared" si="3"/>
        <v>경기파주*0211</v>
      </c>
      <c r="J19" s="19"/>
      <c r="K19" s="20"/>
      <c r="L19"/>
      <c r="M19" s="3"/>
    </row>
    <row r="20" spans="1:13" ht="24.95" customHeight="1" x14ac:dyDescent="0.2">
      <c r="A20" s="15">
        <v>17</v>
      </c>
      <c r="B20" s="16" t="s">
        <v>48</v>
      </c>
      <c r="C20" s="16" t="s">
        <v>64</v>
      </c>
      <c r="D20" s="7" t="s">
        <v>6</v>
      </c>
      <c r="E20" s="17" t="s">
        <v>41</v>
      </c>
      <c r="F20" s="10"/>
      <c r="G20" s="7" t="str">
        <f t="shared" si="2"/>
        <v>강*</v>
      </c>
      <c r="H20" s="7" t="str">
        <f t="shared" si="3"/>
        <v>경기파주*0335</v>
      </c>
      <c r="J20" s="19"/>
      <c r="K20" s="20"/>
      <c r="L20"/>
      <c r="M20" s="3"/>
    </row>
    <row r="21" spans="1:13" ht="24.95" customHeight="1" x14ac:dyDescent="0.2">
      <c r="A21" s="15">
        <v>18</v>
      </c>
      <c r="B21" s="16" t="s">
        <v>25</v>
      </c>
      <c r="C21" s="16" t="s">
        <v>66</v>
      </c>
      <c r="D21" s="7" t="s">
        <v>6</v>
      </c>
      <c r="E21" s="17" t="s">
        <v>41</v>
      </c>
      <c r="F21" s="10"/>
      <c r="G21" s="7" t="str">
        <f t="shared" si="2"/>
        <v>이*규</v>
      </c>
      <c r="H21" s="7" t="str">
        <f t="shared" si="3"/>
        <v>대구동바*000</v>
      </c>
      <c r="J21" s="19"/>
      <c r="K21" s="20"/>
      <c r="L21"/>
      <c r="M21" s="3"/>
    </row>
    <row r="22" spans="1:13" ht="24.95" customHeight="1" x14ac:dyDescent="0.2">
      <c r="A22" s="15">
        <v>19</v>
      </c>
      <c r="B22" s="16" t="s">
        <v>218</v>
      </c>
      <c r="C22" s="16" t="s">
        <v>238</v>
      </c>
      <c r="D22" s="7" t="s">
        <v>6</v>
      </c>
      <c r="E22" s="17" t="s">
        <v>41</v>
      </c>
      <c r="F22" s="10"/>
      <c r="G22" s="7" t="str">
        <f t="shared" si="2"/>
        <v>이*래</v>
      </c>
      <c r="H22" s="7" t="str">
        <f t="shared" si="3"/>
        <v>경기고양*2292</v>
      </c>
      <c r="J22" s="19"/>
      <c r="K22" s="20"/>
      <c r="L22"/>
      <c r="M22" s="3"/>
    </row>
    <row r="23" spans="1:13" ht="24.95" customHeight="1" x14ac:dyDescent="0.2">
      <c r="A23" s="15">
        <v>20</v>
      </c>
      <c r="B23" s="16" t="s">
        <v>219</v>
      </c>
      <c r="C23" s="16" t="s">
        <v>239</v>
      </c>
      <c r="D23" s="7" t="s">
        <v>6</v>
      </c>
      <c r="E23" s="17" t="s">
        <v>7</v>
      </c>
      <c r="G23" s="7" t="str">
        <f t="shared" ref="G23:G53" si="4">REPLACE(B23,2,1,"*")</f>
        <v>임*호</v>
      </c>
      <c r="H23" s="7" t="str">
        <f t="shared" ref="H23:H53" si="5">REPLACE(C23,5,1,"*")</f>
        <v>경기파주*7022</v>
      </c>
      <c r="J23" s="19"/>
      <c r="K23" s="20"/>
      <c r="L23"/>
      <c r="M23" s="3"/>
    </row>
    <row r="24" spans="1:13" ht="24.95" customHeight="1" x14ac:dyDescent="0.2">
      <c r="A24" s="15">
        <v>22</v>
      </c>
      <c r="B24" s="16" t="s">
        <v>19</v>
      </c>
      <c r="C24" s="16" t="s">
        <v>243</v>
      </c>
      <c r="D24" s="7" t="s">
        <v>6</v>
      </c>
      <c r="E24" s="17" t="s">
        <v>41</v>
      </c>
      <c r="G24" s="7" t="str">
        <f t="shared" si="4"/>
        <v>이*훈</v>
      </c>
      <c r="H24" s="7" t="str">
        <f t="shared" si="5"/>
        <v>경기고양*5356</v>
      </c>
      <c r="J24" s="19"/>
      <c r="K24" s="20"/>
      <c r="L24"/>
      <c r="M24" s="3"/>
    </row>
    <row r="25" spans="1:13" ht="24.95" customHeight="1" x14ac:dyDescent="0.2">
      <c r="A25" s="15">
        <v>23</v>
      </c>
      <c r="B25" s="16" t="s">
        <v>222</v>
      </c>
      <c r="C25" s="16" t="s">
        <v>244</v>
      </c>
      <c r="D25" s="7" t="s">
        <v>6</v>
      </c>
      <c r="E25" s="17" t="s">
        <v>41</v>
      </c>
      <c r="G25" s="7" t="str">
        <f t="shared" si="4"/>
        <v>주*회사 파워드랩</v>
      </c>
      <c r="H25" s="7" t="str">
        <f t="shared" si="5"/>
        <v>서울강북*5771</v>
      </c>
      <c r="J25" s="19"/>
      <c r="K25" s="20"/>
      <c r="L25"/>
      <c r="M25" s="3"/>
    </row>
    <row r="26" spans="1:13" ht="24.95" customHeight="1" x14ac:dyDescent="0.2">
      <c r="A26" s="15">
        <v>24</v>
      </c>
      <c r="B26" s="16" t="s">
        <v>223</v>
      </c>
      <c r="C26" s="16" t="s">
        <v>245</v>
      </c>
      <c r="D26" s="7" t="s">
        <v>6</v>
      </c>
      <c r="E26" s="17" t="s">
        <v>41</v>
      </c>
      <c r="G26" s="7" t="str">
        <f t="shared" si="4"/>
        <v>송*민</v>
      </c>
      <c r="H26" s="7" t="str">
        <f t="shared" si="5"/>
        <v>서울강남*8388</v>
      </c>
      <c r="J26" s="19"/>
      <c r="K26" s="20"/>
      <c r="L26"/>
      <c r="M26" s="3"/>
    </row>
    <row r="27" spans="1:13" ht="24.95" customHeight="1" x14ac:dyDescent="0.2">
      <c r="A27" s="15">
        <v>25</v>
      </c>
      <c r="B27" s="16" t="s">
        <v>24</v>
      </c>
      <c r="C27" s="16" t="s">
        <v>246</v>
      </c>
      <c r="D27" s="7" t="s">
        <v>6</v>
      </c>
      <c r="E27" s="17" t="s">
        <v>41</v>
      </c>
      <c r="G27" s="7" t="str">
        <f t="shared" si="4"/>
        <v>김*현</v>
      </c>
      <c r="H27" s="7" t="str">
        <f t="shared" si="5"/>
        <v>서울영등*카1890</v>
      </c>
      <c r="J27" s="19"/>
      <c r="K27" s="20"/>
      <c r="L27"/>
      <c r="M27" s="3"/>
    </row>
    <row r="28" spans="1:13" ht="24.95" customHeight="1" x14ac:dyDescent="0.2">
      <c r="A28" s="15">
        <v>26</v>
      </c>
      <c r="B28" s="16" t="s">
        <v>63</v>
      </c>
      <c r="C28" s="16" t="s">
        <v>247</v>
      </c>
      <c r="D28" s="7" t="s">
        <v>6</v>
      </c>
      <c r="E28" s="17" t="s">
        <v>41</v>
      </c>
      <c r="G28" s="7" t="str">
        <f t="shared" si="4"/>
        <v>김*용</v>
      </c>
      <c r="H28" s="7" t="str">
        <f t="shared" si="5"/>
        <v>경기파주*6936</v>
      </c>
      <c r="J28" s="19"/>
      <c r="K28" s="20"/>
      <c r="L28"/>
      <c r="M28" s="3"/>
    </row>
    <row r="29" spans="1:13" ht="24.95" customHeight="1" x14ac:dyDescent="0.2">
      <c r="A29" s="15">
        <v>27</v>
      </c>
      <c r="B29" s="16" t="s">
        <v>224</v>
      </c>
      <c r="C29" s="16" t="s">
        <v>248</v>
      </c>
      <c r="D29" s="7" t="s">
        <v>6</v>
      </c>
      <c r="E29" s="17" t="s">
        <v>40</v>
      </c>
      <c r="G29" s="7" t="str">
        <f t="shared" si="4"/>
        <v>최*수</v>
      </c>
      <c r="H29" s="7" t="str">
        <f t="shared" si="5"/>
        <v>경기파주*0041</v>
      </c>
      <c r="J29" s="19"/>
      <c r="K29" s="20"/>
      <c r="L29"/>
      <c r="M29" s="3"/>
    </row>
    <row r="30" spans="1:13" ht="24.95" customHeight="1" x14ac:dyDescent="0.2">
      <c r="A30" s="15">
        <v>28</v>
      </c>
      <c r="B30" s="7" t="s">
        <v>225</v>
      </c>
      <c r="C30" s="16" t="s">
        <v>249</v>
      </c>
      <c r="D30" s="7" t="s">
        <v>6</v>
      </c>
      <c r="E30" s="17" t="s">
        <v>41</v>
      </c>
      <c r="G30" s="7" t="str">
        <f t="shared" si="4"/>
        <v>전*곤</v>
      </c>
      <c r="H30" s="7" t="str">
        <f t="shared" si="5"/>
        <v>1더68*18</v>
      </c>
      <c r="J30" s="19"/>
      <c r="K30" s="20"/>
      <c r="L30"/>
      <c r="M30" s="3"/>
    </row>
    <row r="31" spans="1:13" ht="24.95" customHeight="1" x14ac:dyDescent="0.2">
      <c r="A31" s="15">
        <v>29</v>
      </c>
      <c r="B31" s="16" t="s">
        <v>62</v>
      </c>
      <c r="C31" s="16" t="s">
        <v>78</v>
      </c>
      <c r="D31" s="7" t="s">
        <v>6</v>
      </c>
      <c r="E31" s="17" t="s">
        <v>41</v>
      </c>
      <c r="G31" s="7" t="str">
        <f t="shared" si="4"/>
        <v>최*준</v>
      </c>
      <c r="H31" s="7" t="str">
        <f t="shared" si="5"/>
        <v>경기파주*0211</v>
      </c>
      <c r="J31" s="19"/>
      <c r="K31" s="20"/>
      <c r="L31"/>
      <c r="M31" s="3"/>
    </row>
    <row r="32" spans="1:13" ht="24.95" customHeight="1" x14ac:dyDescent="0.2">
      <c r="A32" s="15">
        <v>30</v>
      </c>
      <c r="B32" s="16" t="s">
        <v>100</v>
      </c>
      <c r="C32" s="16" t="s">
        <v>250</v>
      </c>
      <c r="D32" s="7" t="s">
        <v>6</v>
      </c>
      <c r="E32" s="17" t="s">
        <v>41</v>
      </c>
      <c r="G32" s="7" t="str">
        <f t="shared" si="4"/>
        <v>박*환</v>
      </c>
      <c r="H32" s="7" t="str">
        <f t="shared" si="5"/>
        <v>서울성북*8670</v>
      </c>
      <c r="J32" s="19"/>
      <c r="K32" s="20"/>
      <c r="L32"/>
      <c r="M32" s="3"/>
    </row>
    <row r="33" spans="1:13" ht="24.95" customHeight="1" x14ac:dyDescent="0.2">
      <c r="A33" s="15">
        <v>31</v>
      </c>
      <c r="B33" s="16" t="s">
        <v>60</v>
      </c>
      <c r="C33" s="16" t="s">
        <v>79</v>
      </c>
      <c r="D33" s="7" t="s">
        <v>6</v>
      </c>
      <c r="E33" s="17" t="s">
        <v>41</v>
      </c>
      <c r="G33" s="7" t="str">
        <f t="shared" si="4"/>
        <v>이*운</v>
      </c>
      <c r="H33" s="7" t="str">
        <f t="shared" si="5"/>
        <v>경기파주*5129</v>
      </c>
      <c r="J33" s="19"/>
      <c r="K33" s="20"/>
      <c r="L33"/>
      <c r="M33" s="3"/>
    </row>
    <row r="34" spans="1:13" ht="24.95" customHeight="1" x14ac:dyDescent="0.2">
      <c r="A34" s="15">
        <v>32</v>
      </c>
      <c r="B34" s="16" t="s">
        <v>213</v>
      </c>
      <c r="C34" s="16" t="s">
        <v>229</v>
      </c>
      <c r="D34" s="7" t="s">
        <v>6</v>
      </c>
      <c r="E34" s="17" t="s">
        <v>41</v>
      </c>
      <c r="G34" s="7" t="str">
        <f t="shared" si="4"/>
        <v>황*상</v>
      </c>
      <c r="H34" s="7" t="str">
        <f t="shared" si="5"/>
        <v>경기파주*0073</v>
      </c>
      <c r="J34" s="19"/>
      <c r="K34" s="20"/>
      <c r="L34"/>
      <c r="M34" s="3"/>
    </row>
    <row r="35" spans="1:13" ht="24.95" customHeight="1" x14ac:dyDescent="0.2">
      <c r="A35" s="15">
        <v>33</v>
      </c>
      <c r="B35" s="16" t="s">
        <v>214</v>
      </c>
      <c r="C35" s="16" t="s">
        <v>230</v>
      </c>
      <c r="D35" s="7" t="s">
        <v>6</v>
      </c>
      <c r="E35" s="17" t="s">
        <v>41</v>
      </c>
      <c r="G35" s="7" t="str">
        <f t="shared" si="4"/>
        <v>강*수</v>
      </c>
      <c r="H35" s="7" t="str">
        <f t="shared" si="5"/>
        <v>1소56*04</v>
      </c>
      <c r="J35" s="19"/>
      <c r="K35" s="20"/>
      <c r="L35"/>
      <c r="M35" s="3"/>
    </row>
    <row r="36" spans="1:13" ht="24.95" customHeight="1" x14ac:dyDescent="0.2">
      <c r="A36" s="15">
        <v>34</v>
      </c>
      <c r="B36" s="16" t="s">
        <v>96</v>
      </c>
      <c r="C36" s="16" t="s">
        <v>232</v>
      </c>
      <c r="D36" s="7" t="s">
        <v>6</v>
      </c>
      <c r="E36" s="17" t="s">
        <v>41</v>
      </c>
      <c r="G36" s="7" t="str">
        <f t="shared" si="4"/>
        <v>김*우</v>
      </c>
      <c r="H36" s="7" t="str">
        <f t="shared" si="5"/>
        <v>경기파주*0966</v>
      </c>
      <c r="J36" s="19"/>
      <c r="K36" s="20"/>
      <c r="L36"/>
      <c r="M36" s="3"/>
    </row>
    <row r="37" spans="1:13" ht="24.95" customHeight="1" x14ac:dyDescent="0.2">
      <c r="A37" s="15">
        <v>35</v>
      </c>
      <c r="B37" s="16" t="s">
        <v>216</v>
      </c>
      <c r="C37" s="16" t="s">
        <v>234</v>
      </c>
      <c r="D37" s="7" t="s">
        <v>6</v>
      </c>
      <c r="E37" s="17" t="s">
        <v>41</v>
      </c>
      <c r="G37" s="7" t="str">
        <f t="shared" si="4"/>
        <v>이*영</v>
      </c>
      <c r="H37" s="7" t="str">
        <f t="shared" si="5"/>
        <v>경기고양*9005</v>
      </c>
      <c r="J37" s="19"/>
      <c r="K37" s="20"/>
      <c r="L37"/>
      <c r="M37" s="3"/>
    </row>
    <row r="38" spans="1:13" ht="24.95" customHeight="1" x14ac:dyDescent="0.2">
      <c r="A38" s="15">
        <v>36</v>
      </c>
      <c r="B38" s="16" t="s">
        <v>54</v>
      </c>
      <c r="C38" s="16" t="s">
        <v>235</v>
      </c>
      <c r="D38" s="7" t="s">
        <v>6</v>
      </c>
      <c r="E38" s="17" t="s">
        <v>41</v>
      </c>
      <c r="G38" s="7" t="str">
        <f t="shared" si="4"/>
        <v>이*성</v>
      </c>
      <c r="H38" s="7" t="str">
        <f t="shared" si="5"/>
        <v>경기고양*2932</v>
      </c>
      <c r="J38" s="19"/>
      <c r="K38" s="20"/>
      <c r="L38"/>
      <c r="M38" s="3"/>
    </row>
    <row r="39" spans="1:13" ht="24.95" customHeight="1" x14ac:dyDescent="0.2">
      <c r="A39" s="15">
        <v>37</v>
      </c>
      <c r="B39" s="16" t="s">
        <v>123</v>
      </c>
      <c r="C39" s="16" t="s">
        <v>236</v>
      </c>
      <c r="D39" s="7" t="s">
        <v>6</v>
      </c>
      <c r="E39" s="17" t="s">
        <v>41</v>
      </c>
      <c r="G39" s="7" t="str">
        <f t="shared" si="4"/>
        <v>한*환</v>
      </c>
      <c r="H39" s="7" t="str">
        <f t="shared" si="5"/>
        <v>경기평택*0368</v>
      </c>
      <c r="J39" s="19"/>
      <c r="K39" s="20"/>
      <c r="L39"/>
      <c r="M39" s="3"/>
    </row>
    <row r="40" spans="1:13" ht="24.95" customHeight="1" x14ac:dyDescent="0.2">
      <c r="A40" s="15">
        <v>38</v>
      </c>
      <c r="B40" s="16" t="s">
        <v>217</v>
      </c>
      <c r="C40" s="16" t="s">
        <v>237</v>
      </c>
      <c r="D40" s="7" t="s">
        <v>6</v>
      </c>
      <c r="E40" s="17" t="s">
        <v>41</v>
      </c>
      <c r="G40" s="7" t="str">
        <f t="shared" si="4"/>
        <v>김*영</v>
      </c>
      <c r="H40" s="7" t="str">
        <f t="shared" si="5"/>
        <v>경기파주*7003</v>
      </c>
      <c r="J40" s="19"/>
      <c r="K40" s="20"/>
      <c r="L40"/>
      <c r="M40" s="3"/>
    </row>
    <row r="41" spans="1:13" ht="24.95" customHeight="1" x14ac:dyDescent="0.2">
      <c r="A41" s="15">
        <v>39</v>
      </c>
      <c r="B41" s="16" t="s">
        <v>59</v>
      </c>
      <c r="C41" s="16" t="s">
        <v>76</v>
      </c>
      <c r="D41" s="7" t="s">
        <v>6</v>
      </c>
      <c r="E41" s="17" t="s">
        <v>40</v>
      </c>
      <c r="G41" s="7" t="str">
        <f t="shared" si="4"/>
        <v>노*현</v>
      </c>
      <c r="H41" s="7" t="str">
        <f t="shared" si="5"/>
        <v>경기파주*7110</v>
      </c>
      <c r="J41" s="19"/>
      <c r="K41" s="20"/>
      <c r="L41"/>
      <c r="M41" s="3"/>
    </row>
    <row r="42" spans="1:13" ht="24.95" customHeight="1" x14ac:dyDescent="0.2">
      <c r="A42" s="15">
        <v>40</v>
      </c>
      <c r="B42" s="16" t="s">
        <v>51</v>
      </c>
      <c r="C42" s="16" t="s">
        <v>67</v>
      </c>
      <c r="D42" s="7" t="s">
        <v>6</v>
      </c>
      <c r="E42" s="17" t="s">
        <v>41</v>
      </c>
      <c r="G42" s="7" t="str">
        <f t="shared" si="4"/>
        <v>박*익</v>
      </c>
      <c r="H42" s="7" t="str">
        <f t="shared" si="5"/>
        <v>경기파주*1623</v>
      </c>
      <c r="J42" s="19"/>
      <c r="K42" s="20"/>
      <c r="L42"/>
      <c r="M42" s="3"/>
    </row>
    <row r="43" spans="1:13" ht="24.95" customHeight="1" x14ac:dyDescent="0.2">
      <c r="A43" s="15">
        <v>41</v>
      </c>
      <c r="B43" s="16" t="s">
        <v>53</v>
      </c>
      <c r="C43" s="16" t="s">
        <v>69</v>
      </c>
      <c r="D43" s="7" t="s">
        <v>6</v>
      </c>
      <c r="E43" s="17" t="s">
        <v>41</v>
      </c>
      <c r="G43" s="7" t="str">
        <f t="shared" si="4"/>
        <v>노*훈</v>
      </c>
      <c r="H43" s="7" t="str">
        <f t="shared" si="5"/>
        <v>경기파주*6606</v>
      </c>
      <c r="J43" s="19"/>
      <c r="K43" s="20"/>
      <c r="L43"/>
      <c r="M43" s="3"/>
    </row>
    <row r="44" spans="1:13" ht="24.95" customHeight="1" x14ac:dyDescent="0.2">
      <c r="A44" s="15">
        <v>42</v>
      </c>
      <c r="B44" s="16" t="s">
        <v>25</v>
      </c>
      <c r="C44" s="16" t="s">
        <v>71</v>
      </c>
      <c r="D44" s="7" t="s">
        <v>6</v>
      </c>
      <c r="E44" s="17" t="s">
        <v>41</v>
      </c>
      <c r="G44" s="7" t="str">
        <f t="shared" si="4"/>
        <v>이*규</v>
      </c>
      <c r="H44" s="7" t="str">
        <f t="shared" si="5"/>
        <v>서울마포*9767</v>
      </c>
      <c r="J44" s="19"/>
      <c r="K44" s="20"/>
      <c r="L44"/>
      <c r="M44" s="3"/>
    </row>
    <row r="45" spans="1:13" ht="24.95" customHeight="1" x14ac:dyDescent="0.2">
      <c r="A45" s="15">
        <v>43</v>
      </c>
      <c r="B45" s="16" t="s">
        <v>226</v>
      </c>
      <c r="C45" s="16" t="s">
        <v>251</v>
      </c>
      <c r="D45" s="7" t="s">
        <v>6</v>
      </c>
      <c r="E45" s="17" t="s">
        <v>41</v>
      </c>
      <c r="G45" s="7" t="str">
        <f t="shared" si="4"/>
        <v>김*헌</v>
      </c>
      <c r="H45" s="7" t="str">
        <f t="shared" si="5"/>
        <v>경기화성*6072</v>
      </c>
      <c r="J45" s="19"/>
      <c r="K45" s="20"/>
      <c r="L45"/>
      <c r="M45" s="3"/>
    </row>
    <row r="46" spans="1:13" ht="24.95" customHeight="1" x14ac:dyDescent="0.2">
      <c r="A46" s="15">
        <v>44</v>
      </c>
      <c r="B46" s="16" t="s">
        <v>227</v>
      </c>
      <c r="C46" s="16" t="s">
        <v>252</v>
      </c>
      <c r="D46" s="7" t="s">
        <v>6</v>
      </c>
      <c r="E46" s="17" t="s">
        <v>41</v>
      </c>
      <c r="G46" s="7" t="str">
        <f t="shared" si="4"/>
        <v>최*영</v>
      </c>
      <c r="H46" s="7" t="str">
        <f t="shared" si="5"/>
        <v>경기파주*5486</v>
      </c>
      <c r="J46" s="19"/>
      <c r="K46" s="20"/>
      <c r="L46"/>
      <c r="M46" s="3"/>
    </row>
    <row r="47" spans="1:13" ht="24.95" customHeight="1" x14ac:dyDescent="0.2">
      <c r="A47" s="15">
        <v>45</v>
      </c>
      <c r="B47" s="16" t="s">
        <v>12</v>
      </c>
      <c r="C47" s="16" t="s">
        <v>253</v>
      </c>
      <c r="D47" s="7" t="s">
        <v>6</v>
      </c>
      <c r="E47" s="17" t="s">
        <v>41</v>
      </c>
      <c r="G47" s="7" t="str">
        <f t="shared" si="4"/>
        <v>김*수</v>
      </c>
      <c r="H47" s="7" t="str">
        <f t="shared" si="5"/>
        <v>1무74*56</v>
      </c>
      <c r="J47" s="19"/>
      <c r="K47" s="20"/>
      <c r="L47"/>
      <c r="M47" s="3"/>
    </row>
    <row r="48" spans="1:13" ht="24.95" customHeight="1" x14ac:dyDescent="0.2">
      <c r="A48" s="15">
        <v>46</v>
      </c>
      <c r="B48" s="16" t="s">
        <v>18</v>
      </c>
      <c r="C48" s="16" t="s">
        <v>254</v>
      </c>
      <c r="D48" s="7" t="s">
        <v>6</v>
      </c>
      <c r="E48" s="17" t="s">
        <v>41</v>
      </c>
      <c r="G48" s="7" t="str">
        <f t="shared" si="4"/>
        <v>박*준</v>
      </c>
      <c r="H48" s="7" t="str">
        <f t="shared" si="5"/>
        <v>경남김해*3970</v>
      </c>
      <c r="J48" s="19"/>
      <c r="K48" s="20"/>
      <c r="L48"/>
      <c r="M48" s="3"/>
    </row>
    <row r="49" spans="1:13" ht="24.95" customHeight="1" x14ac:dyDescent="0.2">
      <c r="A49" s="15">
        <v>47</v>
      </c>
      <c r="B49" s="16" t="s">
        <v>228</v>
      </c>
      <c r="C49" s="16" t="s">
        <v>255</v>
      </c>
      <c r="D49" s="7" t="s">
        <v>6</v>
      </c>
      <c r="E49" s="17" t="s">
        <v>40</v>
      </c>
      <c r="G49" s="7" t="str">
        <f t="shared" si="4"/>
        <v>황*헌</v>
      </c>
      <c r="H49" s="7" t="str">
        <f t="shared" si="5"/>
        <v>서울강서*2016</v>
      </c>
      <c r="J49" s="19"/>
      <c r="K49" s="20"/>
      <c r="L49"/>
      <c r="M49" s="3"/>
    </row>
    <row r="50" spans="1:13" ht="24.95" customHeight="1" x14ac:dyDescent="0.2">
      <c r="A50" s="15">
        <v>48</v>
      </c>
      <c r="B50" s="16" t="s">
        <v>218</v>
      </c>
      <c r="C50" s="16" t="s">
        <v>238</v>
      </c>
      <c r="D50" s="7" t="s">
        <v>6</v>
      </c>
      <c r="E50" s="17" t="s">
        <v>41</v>
      </c>
      <c r="G50" s="7" t="str">
        <f t="shared" si="4"/>
        <v>이*래</v>
      </c>
      <c r="H50" s="7" t="str">
        <f t="shared" si="5"/>
        <v>경기고양*2292</v>
      </c>
      <c r="J50" s="19"/>
      <c r="K50" s="20"/>
      <c r="L50"/>
      <c r="M50" s="3"/>
    </row>
    <row r="51" spans="1:13" ht="24.95" customHeight="1" x14ac:dyDescent="0.2">
      <c r="A51" s="15">
        <v>49</v>
      </c>
      <c r="B51" s="16" t="s">
        <v>219</v>
      </c>
      <c r="C51" s="16" t="s">
        <v>239</v>
      </c>
      <c r="D51" s="7" t="s">
        <v>6</v>
      </c>
      <c r="E51" s="17" t="s">
        <v>41</v>
      </c>
      <c r="G51" s="7" t="str">
        <f t="shared" si="4"/>
        <v>임*호</v>
      </c>
      <c r="H51" s="7" t="str">
        <f t="shared" si="5"/>
        <v>경기파주*7022</v>
      </c>
      <c r="J51" s="19"/>
      <c r="K51" s="20"/>
      <c r="L51"/>
      <c r="M51" s="3"/>
    </row>
    <row r="52" spans="1:13" ht="24.95" customHeight="1" x14ac:dyDescent="0.2">
      <c r="A52" s="15">
        <v>50</v>
      </c>
      <c r="B52" s="16" t="s">
        <v>256</v>
      </c>
      <c r="C52" s="16" t="s">
        <v>242</v>
      </c>
      <c r="D52" s="7" t="s">
        <v>6</v>
      </c>
      <c r="E52" s="17" t="s">
        <v>41</v>
      </c>
      <c r="G52" s="7" t="str">
        <f t="shared" si="4"/>
        <v>S*NGROULA *IPENDRA</v>
      </c>
      <c r="H52" s="7" t="str">
        <f t="shared" si="5"/>
        <v>경기파주*3374</v>
      </c>
      <c r="J52" s="19"/>
      <c r="K52" s="20"/>
      <c r="L52"/>
      <c r="M52" s="3"/>
    </row>
    <row r="53" spans="1:13" ht="24.95" customHeight="1" x14ac:dyDescent="0.2">
      <c r="A53" s="15">
        <v>51</v>
      </c>
      <c r="B53" s="16" t="s">
        <v>19</v>
      </c>
      <c r="C53" s="16" t="s">
        <v>243</v>
      </c>
      <c r="D53" s="7" t="s">
        <v>6</v>
      </c>
      <c r="E53" s="17" t="s">
        <v>7</v>
      </c>
      <c r="G53" s="7" t="str">
        <f t="shared" si="4"/>
        <v>이*훈</v>
      </c>
      <c r="H53" s="7" t="str">
        <f t="shared" si="5"/>
        <v>경기고양*5356</v>
      </c>
      <c r="J53" s="19"/>
      <c r="K53" s="20"/>
      <c r="L53"/>
      <c r="M53" s="3"/>
    </row>
    <row r="54" spans="1:13" ht="24.95" customHeight="1" x14ac:dyDescent="0.2">
      <c r="A54" s="15">
        <v>52</v>
      </c>
      <c r="B54" s="16" t="s">
        <v>222</v>
      </c>
      <c r="C54" s="16" t="s">
        <v>244</v>
      </c>
      <c r="D54" s="7" t="s">
        <v>6</v>
      </c>
      <c r="E54" s="17" t="s">
        <v>7</v>
      </c>
      <c r="G54" s="7" t="str">
        <f>REPLACE(B54,2,1,"*")</f>
        <v>주*회사 파워드랩</v>
      </c>
      <c r="H54" s="7" t="str">
        <f>REPLACE(C54,5,1,"*")</f>
        <v>서울강북*5771</v>
      </c>
      <c r="J54" s="19"/>
      <c r="K54" s="20"/>
      <c r="L54"/>
      <c r="M54" s="3"/>
    </row>
    <row r="55" spans="1:13" ht="24.95" customHeight="1" x14ac:dyDescent="0.2">
      <c r="A55" s="15">
        <v>53</v>
      </c>
      <c r="B55" s="16" t="s">
        <v>11</v>
      </c>
      <c r="C55" s="16" t="s">
        <v>80</v>
      </c>
      <c r="D55" s="7" t="s">
        <v>6</v>
      </c>
      <c r="E55" s="17" t="s">
        <v>41</v>
      </c>
      <c r="G55" s="7" t="str">
        <f>REPLACE(B55,2,1,"*")</f>
        <v>이*호</v>
      </c>
      <c r="H55" s="7" t="str">
        <f>REPLACE(C55,5,1,"*")</f>
        <v>경기고양*0501</v>
      </c>
      <c r="J55" s="19"/>
      <c r="K55" s="20"/>
      <c r="L55"/>
      <c r="M55" s="3"/>
    </row>
    <row r="56" spans="1:13" ht="24.95" customHeight="1" x14ac:dyDescent="0.2">
      <c r="A56" s="15">
        <v>54</v>
      </c>
      <c r="B56" s="16" t="s">
        <v>55</v>
      </c>
      <c r="C56" s="16" t="s">
        <v>72</v>
      </c>
      <c r="D56" s="7" t="s">
        <v>6</v>
      </c>
      <c r="E56" s="17" t="s">
        <v>7</v>
      </c>
      <c r="G56" s="7" t="str">
        <f>REPLACE(B56,2,1,"*")</f>
        <v>여*성</v>
      </c>
      <c r="H56" s="7" t="str">
        <f>REPLACE(C56,5,1,"*")</f>
        <v>서울강남*2587</v>
      </c>
      <c r="J56" s="19"/>
      <c r="K56" s="20"/>
      <c r="L56"/>
      <c r="M56" s="3"/>
    </row>
    <row r="57" spans="1:13" ht="24.95" customHeight="1" x14ac:dyDescent="0.2">
      <c r="A57" s="18">
        <v>55</v>
      </c>
      <c r="B57" s="7" t="s">
        <v>56</v>
      </c>
      <c r="C57" s="7" t="s">
        <v>73</v>
      </c>
      <c r="D57" s="7" t="s">
        <v>6</v>
      </c>
      <c r="E57" s="7" t="s">
        <v>41</v>
      </c>
      <c r="G57" s="16" t="str">
        <f>REPLACE(B57,2,1,"*")</f>
        <v>박*석</v>
      </c>
      <c r="H57" s="16" t="str">
        <f>REPLACE(C57,5,1,"*")</f>
        <v>서울강서*8855</v>
      </c>
      <c r="J57" s="19"/>
      <c r="K57" s="20"/>
      <c r="L57"/>
      <c r="M57" s="3"/>
    </row>
    <row r="58" spans="1:13" s="30" customFormat="1" ht="24.95" customHeight="1" x14ac:dyDescent="0.2">
      <c r="A58" s="18">
        <v>56</v>
      </c>
      <c r="B58" s="7" t="s">
        <v>57</v>
      </c>
      <c r="C58" s="7" t="s">
        <v>74</v>
      </c>
      <c r="D58" s="7" t="s">
        <v>6</v>
      </c>
      <c r="E58" s="7" t="s">
        <v>41</v>
      </c>
      <c r="G58" s="19" t="str">
        <f>REPLACE(B58,2,1,"*")</f>
        <v>심*영</v>
      </c>
      <c r="H58" s="19" t="str">
        <f>REPLACE(C58,5,1,"*")</f>
        <v>경기파주*6020</v>
      </c>
      <c r="J58" s="19"/>
      <c r="K58" s="20"/>
      <c r="L58" s="31"/>
      <c r="M58" s="20"/>
    </row>
  </sheetData>
  <autoFilter ref="A2:H12" xr:uid="{70C470CD-648F-4ED7-A0B7-1E00226C166A}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이륜자동차 감경, 부과, 독촉고지서</vt:lpstr>
      <vt:lpstr>이륜자동차 경과안내, 검사명령 안내문</vt:lpstr>
      <vt:lpstr>'이륜자동차 감경, 부과, 독촉고지서'!Print_Titles</vt:lpstr>
      <vt:lpstr>'이륜자동차 경과안내, 검사명령 안내문'!Print_Titles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검사5439</dc:creator>
  <cp:lastModifiedBy>paju</cp:lastModifiedBy>
  <cp:lastPrinted>2021-05-24T07:58:40Z</cp:lastPrinted>
  <dcterms:created xsi:type="dcterms:W3CDTF">2021-01-07T23:48:39Z</dcterms:created>
  <dcterms:modified xsi:type="dcterms:W3CDTF">2026-09-16T06:45:24Z</dcterms:modified>
</cp:coreProperties>
</file>