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209093A6-6D65-4101-939B-D2AD0ADB5B6E}" xr6:coauthVersionLast="47" xr6:coauthVersionMax="47" xr10:uidLastSave="{00000000-0000-0000-0000-000000000000}"/>
  <bookViews>
    <workbookView xWindow="29850" yWindow="375" windowWidth="27255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3" sheetId="24" r:id="rId7"/>
    <sheet name="운정5" sheetId="26" r:id="rId8"/>
    <sheet name="금촌1" sheetId="27" r:id="rId9"/>
    <sheet name="금촌2" sheetId="28" r:id="rId10"/>
  </sheets>
  <definedNames>
    <definedName name="_xlnm._FilterDatabase" localSheetId="3" hidden="1">광탄!$A$4:$J$81</definedName>
    <definedName name="_xlnm._FilterDatabase" localSheetId="8" hidden="1">금촌1!$A$4:$K$81</definedName>
    <definedName name="_xlnm._FilterDatabase" localSheetId="9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운정3!$A$4:$J$81</definedName>
    <definedName name="_xlnm._FilterDatabase" localSheetId="7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평균!$B$4:$Z$80</definedName>
    <definedName name="_xlnm.Print_Titles" localSheetId="3">광탄!$2:$4</definedName>
    <definedName name="_xlnm.Print_Titles" localSheetId="8">금촌1!$2:$4</definedName>
    <definedName name="_xlnm.Print_Titles" localSheetId="9">금촌2!$2:$4</definedName>
    <definedName name="_xlnm.Print_Titles" localSheetId="1">문산!$2:$4</definedName>
    <definedName name="_xlnm.Print_Titles" localSheetId="5">운정1!$2:$4</definedName>
    <definedName name="_xlnm.Print_Titles" localSheetId="6">운정3!$2:$4</definedName>
    <definedName name="_xlnm.Print_Titles" localSheetId="7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7" i="3" l="1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2" i="3"/>
  <c r="U22" i="3"/>
  <c r="T23" i="3"/>
  <c r="U23" i="3"/>
  <c r="T24" i="3"/>
  <c r="U24" i="3"/>
  <c r="T25" i="3"/>
  <c r="U25" i="3"/>
  <c r="T26" i="3"/>
  <c r="U26" i="3"/>
  <c r="T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U79" i="3"/>
  <c r="T80" i="3"/>
  <c r="U80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7" i="3"/>
  <c r="W27" i="3"/>
  <c r="V28" i="3"/>
  <c r="W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2" i="3"/>
  <c r="K22" i="3"/>
  <c r="J23" i="3"/>
  <c r="K23" i="3"/>
  <c r="J24" i="3"/>
  <c r="K24" i="3"/>
  <c r="J25" i="3"/>
  <c r="K25" i="3"/>
  <c r="J26" i="3"/>
  <c r="K26" i="3"/>
  <c r="K27" i="3"/>
  <c r="K28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N7" i="3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O27" i="3"/>
  <c r="N28" i="3"/>
  <c r="O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R7" i="3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R22" i="3"/>
  <c r="S22" i="3"/>
  <c r="R23" i="3"/>
  <c r="S23" i="3"/>
  <c r="R24" i="3"/>
  <c r="S24" i="3"/>
  <c r="R25" i="3"/>
  <c r="R26" i="3"/>
  <c r="S26" i="3"/>
  <c r="R27" i="3"/>
  <c r="S27" i="3"/>
  <c r="R28" i="3"/>
  <c r="R29" i="3"/>
  <c r="S29" i="3"/>
  <c r="R30" i="3"/>
  <c r="S30" i="3"/>
  <c r="R31" i="3"/>
  <c r="S31" i="3"/>
  <c r="R32" i="3"/>
  <c r="S32" i="3"/>
  <c r="R33" i="3"/>
  <c r="S33" i="3"/>
  <c r="R34" i="3"/>
  <c r="S34" i="3"/>
  <c r="R35" i="3"/>
  <c r="S35" i="3"/>
  <c r="R36" i="3"/>
  <c r="S36" i="3"/>
  <c r="R37" i="3"/>
  <c r="R38" i="3"/>
  <c r="S38" i="3"/>
  <c r="R39" i="3"/>
  <c r="R40" i="3"/>
  <c r="S40" i="3"/>
  <c r="R41" i="3"/>
  <c r="S41" i="3"/>
  <c r="R42" i="3"/>
  <c r="R43" i="3"/>
  <c r="S43" i="3"/>
  <c r="R44" i="3"/>
  <c r="R45" i="3"/>
  <c r="S45" i="3"/>
  <c r="R46" i="3"/>
  <c r="S46" i="3"/>
  <c r="R47" i="3"/>
  <c r="S47" i="3"/>
  <c r="R48" i="3"/>
  <c r="S48" i="3"/>
  <c r="R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70" i="3"/>
  <c r="S70" i="3"/>
  <c r="R71" i="3"/>
  <c r="S71" i="3"/>
  <c r="R72" i="3"/>
  <c r="S72" i="3"/>
  <c r="R73" i="3"/>
  <c r="R74" i="3"/>
  <c r="R76" i="3"/>
  <c r="S76" i="3"/>
  <c r="R77" i="3"/>
  <c r="S77" i="3"/>
  <c r="R78" i="3"/>
  <c r="S78" i="3"/>
  <c r="R79" i="3"/>
  <c r="S79" i="3"/>
  <c r="R80" i="3"/>
  <c r="S80" i="3"/>
  <c r="H7" i="3" l="1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H23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L80" i="3"/>
  <c r="M80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P22" i="3"/>
  <c r="Q22" i="3"/>
  <c r="P23" i="3"/>
  <c r="Q23" i="3"/>
  <c r="P24" i="3"/>
  <c r="Q24" i="3"/>
  <c r="P25" i="3"/>
  <c r="P26" i="3"/>
  <c r="Q26" i="3"/>
  <c r="P28" i="3"/>
  <c r="Q28" i="3"/>
  <c r="P29" i="3"/>
  <c r="Q29" i="3"/>
  <c r="P30" i="3"/>
  <c r="Q30" i="3"/>
  <c r="P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P70" i="3"/>
  <c r="Q70" i="3"/>
  <c r="P71" i="3"/>
  <c r="Q71" i="3"/>
  <c r="P72" i="3"/>
  <c r="Q72" i="3"/>
  <c r="P73" i="3"/>
  <c r="P74" i="3"/>
  <c r="P75" i="3"/>
  <c r="P76" i="3"/>
  <c r="Q76" i="3"/>
  <c r="P77" i="3"/>
  <c r="Q77" i="3"/>
  <c r="P78" i="3"/>
  <c r="Q78" i="3"/>
  <c r="P79" i="3"/>
  <c r="Q79" i="3"/>
  <c r="P80" i="3"/>
  <c r="G7" i="3" l="1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G22" i="3"/>
  <c r="F23" i="3"/>
  <c r="G23" i="3"/>
  <c r="F24" i="3"/>
  <c r="G24" i="3"/>
  <c r="G25" i="3"/>
  <c r="G26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G35" i="3"/>
  <c r="F36" i="3"/>
  <c r="G36" i="3"/>
  <c r="F37" i="3"/>
  <c r="G37" i="3"/>
  <c r="F38" i="3"/>
  <c r="G38" i="3"/>
  <c r="G39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V7" i="3" l="1"/>
  <c r="W7" i="3"/>
  <c r="F80" i="3" l="1"/>
  <c r="G80" i="3"/>
  <c r="L7" i="3" l="1"/>
  <c r="M7" i="3"/>
  <c r="G5" i="3" l="1"/>
  <c r="H5" i="3" l="1"/>
  <c r="I5" i="3"/>
  <c r="J5" i="3"/>
  <c r="K5" i="3"/>
  <c r="H6" i="3"/>
  <c r="I6" i="3"/>
  <c r="J6" i="3"/>
  <c r="K6" i="3"/>
  <c r="X27" i="3" l="1"/>
  <c r="X68" i="3" l="1"/>
  <c r="X8" i="3" l="1"/>
  <c r="X9" i="3"/>
  <c r="X15" i="3"/>
  <c r="X21" i="3"/>
  <c r="X28" i="3"/>
  <c r="X32" i="3"/>
  <c r="X33" i="3"/>
  <c r="X35" i="3"/>
  <c r="X38" i="3"/>
  <c r="X40" i="3"/>
  <c r="X44" i="3"/>
  <c r="X46" i="3"/>
  <c r="X50" i="3"/>
  <c r="X52" i="3"/>
  <c r="X56" i="3"/>
  <c r="X58" i="3"/>
  <c r="X62" i="3"/>
  <c r="X64" i="3"/>
  <c r="X69" i="3"/>
  <c r="X71" i="3"/>
  <c r="X75" i="3"/>
  <c r="X77" i="3"/>
  <c r="X25" i="3" l="1"/>
  <c r="X19" i="3"/>
  <c r="X76" i="3"/>
  <c r="X57" i="3"/>
  <c r="X39" i="3"/>
  <c r="X13" i="3"/>
  <c r="X70" i="3"/>
  <c r="X63" i="3"/>
  <c r="X51" i="3"/>
  <c r="X45" i="3"/>
  <c r="X31" i="3"/>
  <c r="X24" i="3"/>
  <c r="X18" i="3"/>
  <c r="X12" i="3"/>
  <c r="X11" i="3"/>
  <c r="X61" i="3"/>
  <c r="X49" i="3"/>
  <c r="X37" i="3"/>
  <c r="X29" i="3"/>
  <c r="X22" i="3"/>
  <c r="X16" i="3"/>
  <c r="X10" i="3"/>
  <c r="X17" i="3"/>
  <c r="X74" i="3"/>
  <c r="X67" i="3"/>
  <c r="X55" i="3"/>
  <c r="X43" i="3"/>
  <c r="X79" i="3"/>
  <c r="X73" i="3"/>
  <c r="X66" i="3"/>
  <c r="X60" i="3"/>
  <c r="X54" i="3"/>
  <c r="X48" i="3"/>
  <c r="X42" i="3"/>
  <c r="X36" i="3"/>
  <c r="X30" i="3"/>
  <c r="X72" i="3"/>
  <c r="X59" i="3"/>
  <c r="X41" i="3"/>
  <c r="X23" i="3"/>
  <c r="X78" i="3"/>
  <c r="X65" i="3"/>
  <c r="X53" i="3"/>
  <c r="X47" i="3"/>
  <c r="X34" i="3"/>
  <c r="X26" i="3"/>
  <c r="X20" i="3"/>
  <c r="X14" i="3"/>
  <c r="W6" i="3" l="1"/>
  <c r="V6" i="3"/>
  <c r="U6" i="3"/>
  <c r="T6" i="3"/>
  <c r="S6" i="3"/>
  <c r="R6" i="3"/>
  <c r="Q6" i="3"/>
  <c r="P6" i="3"/>
  <c r="O6" i="3"/>
  <c r="N6" i="3"/>
  <c r="M6" i="3"/>
  <c r="L6" i="3"/>
  <c r="G6" i="3"/>
  <c r="F6" i="3"/>
  <c r="X80" i="3" l="1"/>
  <c r="R5" i="3" l="1"/>
  <c r="V5" i="3" l="1"/>
  <c r="W5" i="3" l="1"/>
  <c r="U5" i="3"/>
  <c r="T5" i="3"/>
  <c r="S5" i="3"/>
  <c r="Q5" i="3"/>
  <c r="P5" i="3"/>
  <c r="O5" i="3"/>
  <c r="N5" i="3"/>
  <c r="M5" i="3"/>
  <c r="L5" i="3"/>
  <c r="D2" i="28" l="1"/>
  <c r="D2" i="27"/>
  <c r="D2" i="26"/>
  <c r="D2" i="24"/>
  <c r="D2" i="22"/>
  <c r="D2" i="21"/>
  <c r="D2" i="20"/>
  <c r="D2" i="18"/>
  <c r="Z34" i="3" l="1"/>
  <c r="Z35" i="3"/>
  <c r="Z33" i="3" l="1"/>
  <c r="Z36" i="3"/>
  <c r="Z37" i="3"/>
  <c r="Z38" i="3"/>
  <c r="Z39" i="3"/>
  <c r="Z40" i="3"/>
  <c r="Z41" i="3"/>
  <c r="Z42" i="3"/>
  <c r="X6" i="3" l="1"/>
  <c r="Z60" i="3"/>
  <c r="X7" i="3"/>
  <c r="Z21" i="3" l="1"/>
  <c r="Z8" i="3"/>
  <c r="Z10" i="3"/>
  <c r="Z12" i="3"/>
  <c r="Z14" i="3"/>
  <c r="Z16" i="3"/>
  <c r="Z18" i="3"/>
  <c r="Z20" i="3"/>
  <c r="Z28" i="3"/>
  <c r="Z30" i="3"/>
  <c r="Z32" i="3"/>
  <c r="Z43" i="3"/>
  <c r="Z45" i="3"/>
  <c r="Z47" i="3"/>
  <c r="Z49" i="3"/>
  <c r="Z51" i="3"/>
  <c r="Z53" i="3"/>
  <c r="Z55" i="3"/>
  <c r="Z57" i="3"/>
  <c r="Z59" i="3"/>
  <c r="Z61" i="3"/>
  <c r="Z63" i="3"/>
  <c r="Z65" i="3"/>
  <c r="Z67" i="3"/>
  <c r="Z70" i="3"/>
  <c r="Z72" i="3"/>
  <c r="Z74" i="3"/>
  <c r="Z75" i="3"/>
  <c r="Z76" i="3"/>
  <c r="Z78" i="3"/>
  <c r="Z80" i="3"/>
  <c r="Z27" i="3" l="1"/>
  <c r="Z25" i="3"/>
  <c r="Z23" i="3"/>
  <c r="Z79" i="3"/>
  <c r="Z77" i="3"/>
  <c r="Z73" i="3"/>
  <c r="Z69" i="3"/>
  <c r="Z64" i="3"/>
  <c r="Z62" i="3"/>
  <c r="Z58" i="3"/>
  <c r="Z56" i="3"/>
  <c r="Z54" i="3"/>
  <c r="Z52" i="3"/>
  <c r="Z50" i="3"/>
  <c r="Z48" i="3"/>
  <c r="Z46" i="3"/>
  <c r="Z44" i="3"/>
  <c r="Z31" i="3"/>
  <c r="Z29" i="3"/>
  <c r="Z19" i="3"/>
  <c r="Z17" i="3"/>
  <c r="Z15" i="3"/>
  <c r="Z13" i="3"/>
  <c r="Z11" i="3"/>
  <c r="Z9" i="3"/>
  <c r="Z7" i="3"/>
  <c r="Z71" i="3"/>
  <c r="Z66" i="3"/>
  <c r="Z26" i="3"/>
  <c r="Z24" i="3"/>
  <c r="Z22" i="3"/>
  <c r="Z68" i="3"/>
  <c r="Z6" i="3"/>
  <c r="X5" i="3" l="1"/>
  <c r="Z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T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7" authorId="0" shapeId="0" xr:uid="{AB40B842-6986-44BC-B072-8E14B205FF3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800g/9500
</t>
        </r>
      </text>
    </comment>
    <comment ref="F8" authorId="0" shapeId="0" xr:uid="{A1743969-DB70-4D20-BAD9-213017C105E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알배기 1통
</t>
        </r>
      </text>
    </comment>
    <comment ref="F12" authorId="0" shapeId="0" xr:uid="{20E9DB99-154E-4AD9-915D-934A8B68167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1.5kg/14,800
</t>
        </r>
      </text>
    </comment>
    <comment ref="F14" authorId="0" shapeId="0" xr:uid="{DD30FE69-0F32-4B1A-A7F5-21A072D8480F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10개2800원</t>
        </r>
      </text>
    </comment>
    <comment ref="F22" authorId="0" shapeId="0" xr:uid="{8259ADD9-4991-466E-BF6D-05B352C3244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1송이
</t>
        </r>
      </text>
    </comment>
    <comment ref="H26" authorId="0" shapeId="0" xr:uid="{2F18B2BA-8ED5-411E-9724-9B5BA1D3740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세일
</t>
        </r>
      </text>
    </comment>
    <comment ref="F28" authorId="0" shapeId="0" xr:uid="{11DF79A9-F793-46E2-80CA-9E837969394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1팩2미 /22,800원</t>
        </r>
      </text>
    </comment>
    <comment ref="F30" authorId="0" shapeId="0" xr:uid="{13A0459F-5878-4983-9F7F-58AB4AEBED3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150g/6,800원
</t>
        </r>
      </text>
    </comment>
    <comment ref="G30" authorId="0" shapeId="0" xr:uid="{5AC22822-D61F-4C7B-91DC-3F2EFA11207C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71A66E47-AF41-4F65-8AAE-5E84E44E414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20미/25,800
</t>
        </r>
      </text>
    </comment>
    <comment ref="G31" authorId="0" shapeId="0" xr:uid="{0A05CD63-080C-4A1C-9E0C-302E8AEBAB5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7미/1만원
</t>
        </r>
      </text>
    </comment>
    <comment ref="F32" authorId="0" shapeId="0" xr:uid="{0635CAB7-DF1C-494F-8487-24C65D0B3A7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400g/6,900원
</t>
        </r>
      </text>
    </comment>
    <comment ref="H32" authorId="0" shapeId="0" xr:uid="{38E784DE-8671-499D-AF81-AD1B36F6D51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  <comment ref="F41" authorId="0" shapeId="0" xr:uid="{254F331E-6D2A-448B-A0A3-7D2C0B5FB65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200g/3480
</t>
        </r>
      </text>
    </comment>
    <comment ref="E75" authorId="0" shapeId="0" xr:uid="{D664D242-9E05-4B07-A357-53E63C0CD7C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<sst xmlns="http://schemas.openxmlformats.org/spreadsheetml/2006/main" count="3063" uniqueCount="817">
  <si>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</si>
  <si>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</si>
  <si>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</si>
  <si>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</si>
  <si>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</si>
  <si>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</si>
  <si>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</si>
  <si>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</si>
  <si>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</si>
  <si>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</si>
  <si>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</si>
  <si>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</si>
  <si>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</si>
  <si>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</si>
  <si>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</si>
  <si>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</si>
  <si>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</si>
  <si>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</si>
  <si>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</si>
  <si>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</si>
  <si>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</si>
  <si>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</si>
  <si>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</si>
  <si>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</si>
  <si>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</si>
  <si>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</si>
  <si>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</si>
  <si>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</si>
  <si>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</si>
  <si>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</si>
  <si>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</si>
  <si>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</si>
  <si>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</si>
  <si>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</si>
  <si>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</si>
  <si>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</si>
  <si>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</si>
  <si>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</si>
  <si>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</si>
  <si>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</si>
  <si>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</si>
  <si>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</si>
  <si>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</si>
  <si>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</si>
  <si>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</si>
  <si>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</si>
  <si>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</si>
  <si>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</si>
  <si>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</si>
  <si>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</si>
  <si>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</si>
  <si>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</si>
  <si>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</si>
  <si>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</si>
  <si>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</si>
  <si>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</si>
  <si>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</si>
  <si>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</si>
  <si>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</si>
  <si>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</si>
  <si>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</si>
  <si>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</si>
  <si>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</si>
  <si>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</si>
  <si>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</si>
  <si>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</si>
  <si>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</si>
  <si>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</si>
  <si>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</si>
  <si>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</si>
  <si>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</si>
  <si>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</si>
  <si>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</si>
  <si>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</si>
  <si>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</si>
  <si>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</si>
  <si>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</si>
  <si>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</si>
  <si>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</si>
  <si>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</si>
  <si>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</si>
  <si>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</si>
  <si>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</si>
  <si>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</si>
  <si>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</si>
  <si>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</si>
  <si>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</si>
  <si>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</si>
  <si>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</si>
  <si>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</si>
  <si>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</si>
  <si>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</si>
  <si>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</si>
  <si>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</si>
  <si>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</si>
  <si>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</si>
  <si>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</si>
  <si>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</si>
  <si>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</si>
  <si>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</si>
  <si>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</si>
  <si>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</si>
  <si>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</si>
  <si>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</si>
  <si>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</si>
  <si>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</si>
  <si>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</si>
  <si>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</si>
  <si>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</si>
  <si>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</si>
  <si>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</si>
  <si>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</si>
  <si>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</si>
  <si>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</si>
  <si>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</si>
  <si>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</si>
  <si>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</si>
  <si>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</si>
  <si>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</si>
  <si>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</si>
  <si>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</si>
  <si>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</si>
  <si>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</si>
  <si>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</si>
  <si>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</si>
  <si>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</si>
  <si>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</si>
  <si>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</si>
  <si>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</si>
  <si>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</si>
  <si>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</si>
  <si>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</si>
  <si>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</si>
  <si>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</si>
  <si>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</si>
  <si>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</si>
  <si>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</si>
  <si>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</si>
  <si>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</si>
  <si>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</si>
  <si>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</si>
  <si>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</si>
  <si>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</si>
  <si>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</si>
  <si>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</si>
  <si>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</si>
  <si>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</si>
  <si>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</si>
  <si>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</si>
  <si>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</si>
  <si>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</si>
  <si>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</si>
  <si>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</si>
  <si>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</si>
  <si>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</si>
  <si>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</si>
  <si>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</si>
  <si>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</si>
  <si>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</si>
  <si>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</si>
  <si>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</si>
  <si>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</si>
  <si>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</si>
  <si>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</si>
  <si>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</si>
  <si>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</si>
  <si>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</si>
  <si>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</si>
  <si>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</si>
  <si>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</si>
  <si>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</si>
  <si>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</si>
  <si>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</si>
  <si>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</si>
  <si>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</si>
  <si>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</si>
  <si>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</si>
  <si>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</si>
  <si>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</si>
  <si>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</si>
  <si>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</si>
  <si>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</si>
  <si>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</si>
  <si>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</si>
  <si>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</si>
  <si>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</si>
  <si>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</si>
  <si>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</si>
  <si>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</si>
  <si>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</si>
  <si>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</si>
  <si>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</si>
  <si>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</si>
  <si>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</si>
  <si>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</si>
  <si>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</si>
  <si>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</si>
  <si>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</si>
  <si>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</si>
  <si>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</si>
  <si>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</si>
  <si>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</si>
  <si>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</si>
  <si>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</si>
  <si>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</si>
  <si>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</si>
  <si>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</si>
  <si>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</si>
  <si>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</si>
  <si>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</si>
  <si>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</si>
  <si>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</si>
  <si>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</si>
  <si>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</si>
  <si>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</si>
  <si>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</si>
  <si>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</si>
  <si>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</si>
  <si>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</si>
  <si>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</si>
  <si>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</si>
  <si>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</si>
  <si>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</si>
  <si>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</si>
  <si>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</si>
  <si>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</si>
  <si>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</si>
  <si>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</si>
  <si>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</si>
  <si>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</si>
  <si>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</si>
  <si>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</si>
  <si>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</si>
  <si>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</si>
  <si>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</si>
  <si>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</si>
  <si>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</si>
  <si>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</si>
  <si>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</si>
  <si>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</si>
  <si>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</si>
  <si>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</si>
  <si>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</si>
  <si>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</si>
  <si>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</si>
  <si>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</si>
  <si>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</si>
  <si>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</si>
  <si>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</si>
  <si>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</si>
  <si>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</si>
  <si>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</si>
  <si>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</si>
  <si>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</si>
  <si>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</si>
  <si>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</si>
  <si>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</si>
  <si>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</si>
  <si>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</si>
  <si>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</si>
  <si>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</si>
  <si>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</si>
  <si>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</si>
  <si>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</si>
  <si>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</si>
  <si>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</si>
  <si>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</si>
  <si>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</si>
  <si>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</si>
  <si>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</si>
  <si>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</si>
  <si>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</si>
  <si>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</si>
  <si>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</si>
  <si>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</si>
  <si>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</si>
  <si>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</si>
  <si>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</si>
  <si>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</si>
  <si>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</si>
  <si>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</si>
  <si>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</si>
  <si>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</si>
  <si>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</si>
  <si>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</si>
  <si>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</si>
  <si>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</si>
  <si>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</si>
  <si>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</si>
  <si>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</si>
  <si>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</si>
  <si>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</si>
  <si>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</si>
  <si>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</si>
  <si>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</si>
  <si>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</si>
  <si>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</si>
  <si>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</si>
  <si>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</si>
  <si>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</si>
  <si>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</si>
  <si>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</si>
  <si>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</si>
  <si>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</si>
  <si>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</si>
  <si>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</si>
  <si>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</si>
  <si>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</si>
  <si>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</si>
  <si>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</si>
  <si>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</si>
  <si>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</si>
  <si>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</si>
  <si>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</si>
  <si>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</si>
  <si>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</si>
  <si>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</si>
  <si>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</si>
  <si>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</si>
  <si>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</si>
  <si>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</si>
  <si>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</si>
  <si>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</si>
  <si>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</si>
  <si>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</si>
  <si>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</si>
  <si>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</si>
  <si>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</si>
  <si>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</si>
  <si>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</si>
  <si>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</si>
  <si>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</si>
  <si>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</si>
  <si>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</si>
  <si>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</si>
  <si>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</si>
  <si>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</si>
  <si>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</si>
  <si>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</si>
  <si>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</si>
  <si>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</si>
  <si>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</si>
  <si>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</si>
  <si>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</si>
  <si>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</si>
  <si>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</si>
  <si>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</si>
  <si>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</si>
  <si>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</si>
  <si>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</si>
  <si>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</si>
  <si>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</si>
  <si>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</si>
  <si>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</si>
  <si>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</si>
  <si>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</si>
  <si>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</si>
  <si>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</si>
  <si>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</si>
  <si>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</si>
  <si>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</si>
  <si>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</si>
  <si>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</si>
  <si>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</si>
  <si>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</si>
  <si>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</si>
  <si>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</si>
  <si>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</si>
  <si>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</si>
  <si>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</si>
  <si>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</si>
  <si>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</si>
  <si>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</si>
  <si>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</si>
  <si>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</si>
  <si>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</si>
  <si>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</si>
  <si>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</si>
  <si>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</si>
  <si>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</si>
  <si>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</si>
  <si>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</si>
  <si>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</si>
  <si>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</si>
  <si>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</si>
  <si>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</si>
  <si>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</si>
  <si>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</si>
  <si>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</si>
  <si>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</si>
  <si>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</si>
  <si>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</si>
  <si>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</si>
  <si>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</si>
  <si>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</si>
  <si>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</si>
  <si>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</si>
  <si>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</si>
  <si>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</si>
  <si>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</si>
  <si>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</si>
  <si>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</si>
  <si>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</si>
  <si>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</si>
  <si>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</si>
  <si>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</si>
  <si>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</si>
  <si>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</si>
  <si>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</si>
  <si>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</si>
  <si>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</si>
  <si>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</si>
  <si>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</si>
  <si>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</si>
  <si>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</si>
  <si>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</si>
  <si>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</si>
  <si>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</si>
  <si>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</si>
  <si>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</si>
  <si>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</si>
  <si>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</si>
  <si>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</si>
  <si>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</si>
  <si>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</si>
  <si>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</si>
  <si>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</si>
  <si>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</si>
  <si>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</si>
  <si>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</si>
  <si>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</si>
  <si>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</si>
  <si>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</si>
  <si>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</si>
  <si>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</si>
  <si>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</si>
  <si>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</si>
  <si>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</si>
  <si>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</si>
  <si>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</si>
  <si>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</si>
  <si>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</si>
  <si>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</si>
  <si>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</si>
  <si>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</si>
  <si>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</si>
  <si>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</si>
  <si>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</si>
  <si>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</si>
  <si>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</si>
  <si>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</si>
  <si>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</si>
  <si>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</si>
  <si>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</si>
  <si>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</si>
  <si>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</si>
  <si>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</si>
  <si>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</si>
  <si>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</si>
  <si>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</si>
  <si>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</si>
  <si>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</si>
  <si>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</si>
  <si>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</si>
  <si>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</si>
  <si>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</si>
  <si>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</si>
  <si>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</si>
  <si>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</si>
  <si>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</si>
  <si>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</si>
  <si>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</si>
  <si>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</si>
  <si>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</si>
  <si>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</si>
  <si>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</si>
  <si>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</si>
  <si>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</si>
  <si>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</si>
  <si>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</si>
  <si>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</si>
  <si>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</si>
  <si>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</si>
  <si>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</si>
  <si>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</si>
  <si>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</si>
  <si>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</si>
  <si>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</si>
  <si>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</si>
  <si>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</si>
  <si>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</si>
  <si>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</si>
  <si>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</si>
  <si>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</si>
  <si>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</si>
  <si>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</si>
  <si>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</si>
  <si>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</si>
  <si>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</si>
  <si>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</si>
  <si>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</si>
  <si>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</si>
  <si>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</si>
  <si>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</si>
  <si>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</si>
  <si>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</si>
  <si>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</si>
  <si>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</si>
  <si>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</si>
  <si>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</si>
  <si>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</si>
  <si>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</si>
  <si>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</si>
  <si>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</si>
  <si>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</si>
  <si>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</si>
  <si>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</si>
  <si>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</si>
  <si>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</si>
  <si>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</si>
  <si>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</si>
  <si>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</si>
  <si>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</si>
  <si>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</si>
  <si>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</si>
  <si>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</si>
  <si>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</si>
  <si>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</si>
  <si>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</si>
  <si>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</si>
  <si>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</si>
  <si>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</si>
  <si>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</si>
  <si>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</si>
  <si>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</si>
  <si>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</si>
  <si>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</si>
  <si>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</si>
  <si>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</si>
  <si>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</si>
  <si>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</si>
  <si>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</si>
  <si>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</si>
  <si>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</si>
  <si>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</si>
  <si>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</si>
  <si>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</si>
  <si>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</si>
  <si>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</si>
  <si>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</si>
  <si>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</si>
  <si>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</si>
  <si>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</si>
  <si>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</si>
  <si>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</si>
  <si>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</si>
  <si>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</si>
  <si>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</si>
  <si>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</si>
  <si>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</si>
  <si>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</si>
  <si>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</si>
  <si>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</si>
  <si>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</si>
  <si>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</si>
  <si>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</si>
  <si>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</si>
  <si>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</si>
  <si>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</si>
  <si>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</si>
  <si>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</si>
  <si>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</si>
  <si>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</si>
  <si>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</si>
  <si>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</si>
  <si>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</si>
  <si>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</si>
  <si>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</si>
  <si>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</si>
  <si>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</si>
  <si>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</si>
  <si>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</si>
  <si>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</si>
  <si>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</si>
  <si>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</si>
  <si>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</si>
  <si>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</si>
  <si>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</si>
  <si>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</si>
  <si>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</si>
  <si>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</si>
  <si>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</si>
  <si>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</si>
  <si>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</si>
  <si>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</si>
  <si>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</si>
  <si>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</si>
  <si>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</si>
  <si>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</si>
  <si>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</si>
  <si>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</si>
  <si>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</si>
  <si>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</si>
  <si>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</si>
  <si>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</si>
  <si>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</si>
  <si>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</si>
  <si>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</si>
  <si>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</si>
  <si>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</si>
  <si>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</si>
  <si>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</si>
  <si>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</si>
  <si>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</si>
  <si>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</si>
  <si>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</si>
  <si>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</si>
  <si>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</si>
  <si>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</si>
  <si>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</si>
  <si>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</si>
  <si>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</si>
  <si>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</si>
  <si>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</si>
  <si>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</si>
  <si>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</si>
  <si>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</si>
  <si>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</si>
  <si>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</si>
  <si>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</si>
  <si>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</si>
  <si>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</si>
  <si>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</si>
  <si>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</si>
  <si>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</si>
  <si>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</si>
  <si>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</si>
  <si>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</si>
  <si>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</si>
  <si>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</si>
  <si>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</si>
  <si>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</si>
  <si>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</si>
  <si>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</si>
  <si>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</si>
  <si>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</si>
  <si>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</si>
  <si>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</si>
  <si>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</si>
  <si>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</si>
  <si>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</si>
  <si>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</si>
  <si>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</si>
  <si>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</si>
  <si>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</si>
  <si>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</si>
  <si>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</si>
  <si>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</si>
  <si>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</si>
  <si>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</si>
  <si>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</si>
  <si>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</si>
  <si>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</si>
  <si>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</si>
  <si>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</si>
  <si>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</si>
  <si>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</si>
  <si>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</si>
  <si>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</si>
  <si>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</si>
  <si>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</si>
  <si>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</si>
  <si>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</si>
  <si>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</si>
  <si>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</si>
  <si>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</si>
  <si>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</si>
  <si>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</si>
  <si>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</si>
  <si>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</si>
  <si>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</si>
  <si>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</si>
  <si>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</si>
  <si>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</si>
  <si>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</si>
  <si>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</si>
  <si>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</si>
  <si>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</si>
  <si>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</si>
  <si>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</si>
  <si>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</si>
  <si>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</si>
  <si>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</si>
  <si>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</si>
  <si>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</si>
  <si>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</si>
  <si>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</si>
  <si>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</si>
  <si>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</si>
  <si>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</si>
  <si>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</si>
  <si>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</si>
  <si>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</si>
  <si>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</si>
  <si>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</si>
  <si>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</si>
  <si>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</si>
  <si>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</si>
  <si>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</si>
  <si>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</si>
  <si>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</si>
  <si>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</si>
  <si>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</si>
  <si>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</si>
  <si>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</si>
  <si>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</si>
  <si>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</si>
  <si>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</si>
  <si>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</si>
  <si>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</si>
  <si>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</si>
  <si>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</si>
  <si>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</si>
  <si>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</si>
  <si>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</si>
  <si>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</si>
  <si>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</si>
  <si>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</si>
  <si>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</si>
  <si>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</si>
  <si>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</si>
  <si>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</si>
  <si>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</si>
  <si>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</si>
  <si>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</si>
  <si>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</si>
  <si>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</si>
  <si>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</si>
  <si>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</si>
  <si>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</si>
  <si>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</si>
  <si>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</si>
  <si>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</si>
  <si>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</si>
  <si>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</si>
  <si>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</si>
  <si>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</si>
  <si>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</si>
  <si>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</si>
  <si>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</si>
  <si>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</si>
  <si>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</si>
  <si>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</si>
  <si>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</si>
  <si>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</si>
  <si>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풍림세탁</t>
  </si>
  <si>
    <t>마리호텔</t>
  </si>
  <si>
    <t>로이드밤</t>
  </si>
  <si>
    <t>젠틀맨</t>
  </si>
  <si>
    <t>금촌MK볼링장</t>
  </si>
  <si>
    <t>빌리원당구장</t>
  </si>
  <si>
    <t>더블유짐</t>
  </si>
  <si>
    <t>스펙PC방</t>
  </si>
  <si>
    <t>진초밥</t>
    <phoneticPr fontId="1" type="noConversion"/>
  </si>
  <si>
    <t>하나로 국산</t>
    <phoneticPr fontId="1" type="noConversion"/>
  </si>
  <si>
    <t>하나로 토종닭</t>
    <phoneticPr fontId="1" type="noConversion"/>
  </si>
  <si>
    <t>플랜에이짐</t>
    <phoneticPr fontId="2" type="noConversion"/>
  </si>
  <si>
    <t>환산 가격</t>
  </si>
  <si>
    <t>얌샘김밥</t>
    <phoneticPr fontId="1" type="noConversion"/>
  </si>
  <si>
    <t>4kg</t>
    <phoneticPr fontId="2" type="noConversion"/>
  </si>
  <si>
    <t>_</t>
    <phoneticPr fontId="2" type="noConversion"/>
  </si>
  <si>
    <t>_</t>
  </si>
  <si>
    <t>5월 1차
평균가</t>
    <phoneticPr fontId="1" type="noConversion"/>
  </si>
  <si>
    <t>돈카츠구락부</t>
    <phoneticPr fontId="1" type="noConversion"/>
  </si>
  <si>
    <t>스시공간</t>
    <phoneticPr fontId="1" type="noConversion"/>
  </si>
  <si>
    <t>하나로 굴비/교하 부세조기</t>
    <phoneticPr fontId="1" type="noConversion"/>
  </si>
  <si>
    <t>지엔지스파</t>
  </si>
  <si>
    <t>디클리셰금릉</t>
  </si>
  <si>
    <t>퀸스에비뉴</t>
  </si>
  <si>
    <t>5월 2차
평균가</t>
    <phoneticPr fontId="1" type="noConversion"/>
  </si>
  <si>
    <t>통통김밥</t>
  </si>
  <si>
    <t>하나로 하우스 감귤</t>
    <phoneticPr fontId="1" type="noConversion"/>
  </si>
  <si>
    <t>이마트에브리데이</t>
  </si>
  <si>
    <t>하나로농협</t>
  </si>
  <si>
    <t>이마트는 경기지약셍신쌀/경기미가 없음</t>
  </si>
  <si>
    <t>전주가마솥곰탕</t>
  </si>
  <si>
    <t>나주곰탕</t>
  </si>
  <si>
    <t>촌닭마을</t>
  </si>
  <si>
    <t>두둑한한판</t>
  </si>
  <si>
    <t>한뫼소머리국밥</t>
  </si>
  <si>
    <t>장수국수</t>
  </si>
  <si>
    <t>비빔밥상</t>
  </si>
  <si>
    <t>만나칼국수</t>
  </si>
  <si>
    <t>마장명가</t>
  </si>
  <si>
    <t>차돌된장</t>
  </si>
  <si>
    <t>효자관</t>
  </si>
  <si>
    <t>대동반점</t>
  </si>
  <si>
    <t>용미수산(5P)</t>
  </si>
  <si>
    <t>크래프트9펠롱</t>
  </si>
  <si>
    <t>피자로</t>
  </si>
  <si>
    <t>M</t>
  </si>
  <si>
    <t>치킨메니아</t>
  </si>
  <si>
    <t>동미분식</t>
  </si>
  <si>
    <t>메카커피</t>
  </si>
  <si>
    <t>이즈바</t>
  </si>
  <si>
    <t>천일세탁</t>
  </si>
  <si>
    <t>리멤버</t>
  </si>
  <si>
    <t>시실리</t>
  </si>
  <si>
    <t>지유헤어</t>
  </si>
  <si>
    <t>더조은헤어</t>
  </si>
  <si>
    <t>재훈헤어</t>
  </si>
  <si>
    <t>오션당구장</t>
  </si>
  <si>
    <t>에덴헬스장</t>
  </si>
  <si>
    <t>헐노래방</t>
  </si>
  <si>
    <t>팡파르노래방</t>
  </si>
  <si>
    <t>PC9</t>
  </si>
  <si>
    <t>송이로 계산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</si>
</sst>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3" xfId="0" applyBorder="1">
      <alignment vertical="center"/>
    </xf>
    <xf numFmtId="41" fontId="5" fillId="0" borderId="54" xfId="1" applyFont="1" applyFill="1" applyBorder="1" applyAlignment="1">
      <alignment vertical="center" shrinkToFit="1"/>
    </xf>
    <xf numFmtId="41" fontId="5" fillId="0" borderId="55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2" xfId="1" applyFont="1" applyFill="1" applyBorder="1" applyAlignment="1">
      <alignment vertical="center" shrinkToFit="1"/>
    </xf>
    <xf numFmtId="41" fontId="26" fillId="0" borderId="63" xfId="1" applyFont="1" applyFill="1" applyBorder="1" applyAlignment="1">
      <alignment vertical="center" shrinkToFit="1"/>
    </xf>
    <xf numFmtId="41" fontId="26" fillId="0" borderId="64" xfId="1" applyFont="1" applyFill="1" applyBorder="1" applyAlignment="1">
      <alignment vertical="center" shrinkToFit="1"/>
    </xf>
    <xf numFmtId="0" fontId="9" fillId="3" borderId="59" xfId="0" applyFont="1" applyFill="1" applyBorder="1" applyAlignment="1">
      <alignment horizontal="center" vertical="center" shrinkToFit="1"/>
    </xf>
    <xf numFmtId="43" fontId="0" fillId="0" borderId="60" xfId="0" applyNumberFormat="1" applyBorder="1">
      <alignment vertical="center"/>
    </xf>
    <xf numFmtId="43" fontId="0" fillId="0" borderId="61" xfId="0" applyNumberFormat="1" applyBorder="1">
      <alignment vertical="center"/>
    </xf>
    <xf numFmtId="43" fontId="0" fillId="0" borderId="65" xfId="0" applyNumberFormat="1" applyBorder="1">
      <alignment vertical="center"/>
    </xf>
    <xf numFmtId="43" fontId="0" fillId="0" borderId="66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7" xfId="0" applyFont="1" applyBorder="1" applyAlignment="1">
      <alignment horizontal="center" vertical="center" shrinkToFit="1"/>
    </xf>
    <xf numFmtId="0" fontId="9" fillId="0" borderId="67" xfId="0" applyFont="1" applyBorder="1" applyAlignment="1">
      <alignment horizontal="center" vertical="center" shrinkToFit="1"/>
    </xf>
    <xf numFmtId="41" fontId="26" fillId="0" borderId="68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73" xfId="0" applyFont="1" applyBorder="1" applyAlignment="1">
      <alignment horizontal="center" vertical="center" shrinkToFit="1"/>
    </xf>
    <xf numFmtId="43" fontId="0" fillId="0" borderId="75" xfId="0" applyNumberFormat="1" applyBorder="1">
      <alignment vertical="center"/>
    </xf>
    <xf numFmtId="43" fontId="0" fillId="0" borderId="76" xfId="0" applyNumberFormat="1" applyBorder="1">
      <alignment vertical="center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1" fontId="26" fillId="0" borderId="80" xfId="1" applyFont="1" applyFill="1" applyBorder="1" applyAlignment="1">
      <alignment vertical="center" shrinkToFit="1"/>
    </xf>
    <xf numFmtId="41" fontId="26" fillId="0" borderId="81" xfId="1" applyFont="1" applyFill="1" applyBorder="1" applyAlignment="1">
      <alignment vertical="center" shrinkToFit="1"/>
    </xf>
    <xf numFmtId="41" fontId="26" fillId="0" borderId="82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6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9" xfId="2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wrapText="1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0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0" fontId="9" fillId="4" borderId="92" xfId="0" applyFont="1" applyFill="1" applyBorder="1" applyAlignment="1">
      <alignment horizontal="center" vertical="center" shrinkToFit="1"/>
    </xf>
    <xf numFmtId="0" fontId="9" fillId="4" borderId="93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95" xfId="2" applyFont="1" applyBorder="1" applyAlignment="1">
      <alignment horizontal="center" vertical="center" shrinkToFit="1"/>
    </xf>
    <xf numFmtId="0" fontId="30" fillId="0" borderId="83" xfId="2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center" vertical="center" shrinkToFit="1"/>
    </xf>
    <xf numFmtId="176" fontId="30" fillId="0" borderId="95" xfId="2" applyNumberFormat="1" applyFont="1" applyBorder="1" applyAlignment="1">
      <alignment horizontal="center" vertical="center" shrinkToFit="1"/>
    </xf>
    <xf numFmtId="176" fontId="30" fillId="0" borderId="83" xfId="2" applyNumberFormat="1" applyFont="1" applyBorder="1" applyAlignment="1">
      <alignment horizontal="center" vertical="center" shrinkToFit="1"/>
    </xf>
    <xf numFmtId="41" fontId="7" fillId="0" borderId="96" xfId="4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left" vertical="center"/>
    </xf>
    <xf numFmtId="41" fontId="20" fillId="0" borderId="96" xfId="4" applyFont="1" applyBorder="1" applyAlignment="1">
      <alignment vertical="center"/>
    </xf>
    <xf numFmtId="0" fontId="30" fillId="0" borderId="97" xfId="0" applyFont="1" applyBorder="1" applyAlignment="1">
      <alignment horizontal="center" vertical="center" shrinkToFit="1"/>
    </xf>
    <xf numFmtId="0" fontId="30" fillId="0" borderId="98" xfId="0" applyFont="1" applyBorder="1" applyAlignment="1">
      <alignment horizontal="center" vertical="center" shrinkToFit="1"/>
    </xf>
    <xf numFmtId="41" fontId="20" fillId="0" borderId="99" xfId="4" applyFont="1" applyBorder="1" applyAlignment="1">
      <alignment horizontal="center" vertical="center" shrinkToFit="1"/>
    </xf>
    <xf numFmtId="41" fontId="31" fillId="0" borderId="11" xfId="4" applyFont="1" applyBorder="1" applyAlignment="1">
      <alignment horizontal="center" vertical="center" wrapText="1" shrinkToFit="1"/>
    </xf>
    <xf numFmtId="41" fontId="22" fillId="0" borderId="86" xfId="0" applyNumberFormat="1" applyFont="1" applyBorder="1" applyAlignment="1">
      <alignment vertical="center" shrinkToFit="1"/>
    </xf>
    <xf numFmtId="176" fontId="33" fillId="0" borderId="23" xfId="2" applyNumberFormat="1" applyFont="1" applyBorder="1" applyAlignment="1">
      <alignment horizontal="center" vertical="center" shrinkToFit="1"/>
    </xf>
    <xf numFmtId="41" fontId="5" fillId="8" borderId="28" xfId="1" applyFont="1" applyFill="1" applyBorder="1" applyAlignment="1">
      <alignment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83" xfId="0" applyFont="1" applyBorder="1" applyAlignment="1">
      <alignment horizontal="center" vertical="center" wrapText="1"/>
    </xf>
    <xf numFmtId="3" fontId="27" fillId="0" borderId="86" xfId="0" applyNumberFormat="1" applyFont="1" applyBorder="1" applyAlignment="1">
      <alignment vertical="center" wrapText="1"/>
    </xf>
    <xf numFmtId="41" fontId="27" fillId="7" borderId="26" xfId="0" applyNumberFormat="1" applyFont="1" applyFill="1" applyBorder="1" applyAlignment="1">
      <alignment horizontal="center" vertical="center" shrinkToFit="1"/>
    </xf>
    <xf numFmtId="3" fontId="27" fillId="0" borderId="91" xfId="0" applyNumberFormat="1" applyFont="1" applyBorder="1" applyAlignment="1">
      <alignment vertical="center" wrapText="1"/>
    </xf>
    <xf numFmtId="0" fontId="29" fillId="0" borderId="84" xfId="0" applyFont="1" applyBorder="1" applyAlignment="1">
      <alignment horizontal="center" vertical="center" wrapText="1"/>
    </xf>
    <xf numFmtId="3" fontId="27" fillId="0" borderId="85" xfId="0" applyNumberFormat="1" applyFont="1" applyBorder="1" applyAlignment="1">
      <alignment horizontal="right" vertical="center" wrapText="1"/>
    </xf>
    <xf numFmtId="3" fontId="27" fillId="0" borderId="86" xfId="0" applyNumberFormat="1" applyFont="1" applyBorder="1" applyAlignment="1">
      <alignment horizontal="right" vertical="center" wrapText="1"/>
    </xf>
    <xf numFmtId="0" fontId="27" fillId="0" borderId="86" xfId="0" applyFont="1" applyBorder="1" applyAlignment="1">
      <alignment vertical="center" wrapText="1"/>
    </xf>
    <xf numFmtId="41" fontId="27" fillId="0" borderId="85" xfId="0" applyNumberFormat="1" applyFont="1" applyBorder="1" applyAlignment="1">
      <alignment vertical="center" shrinkToFit="1"/>
    </xf>
    <xf numFmtId="176" fontId="29" fillId="0" borderId="87" xfId="2" applyNumberFormat="1" applyFont="1" applyBorder="1" applyAlignment="1">
      <alignment horizontal="center" vertical="center" shrinkToFit="1"/>
    </xf>
    <xf numFmtId="41" fontId="27" fillId="0" borderId="86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88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89" xfId="0" applyNumberFormat="1" applyFont="1" applyBorder="1" applyAlignment="1">
      <alignment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4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  <xf numFmtId="0" fontId="9" fillId="4" borderId="58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I62" sqref="I62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3" width="5.625" customWidth="1"/>
    <col min="24" max="25" width="10.875" customWidth="1"/>
  </cols>
  <sheetData>
    <row r="1" spans="1:26" s="2" customFormat="1" ht="47.25" customHeight="1" thickBot="1" x14ac:dyDescent="0.35">
      <c r="B1" s="163" t="s">
        <v>172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</row>
    <row r="2" spans="1:26" s="1" customFormat="1" ht="25.5" customHeight="1" thickBot="1" x14ac:dyDescent="0.35">
      <c r="B2" s="167" t="s">
        <v>133</v>
      </c>
      <c r="C2" s="168"/>
      <c r="D2" s="15">
        <v>46163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33.75" thickBot="1" x14ac:dyDescent="0.35">
      <c r="A4" s="66"/>
      <c r="B4" s="126" t="s">
        <v>105</v>
      </c>
      <c r="C4" s="127" t="s">
        <v>104</v>
      </c>
      <c r="D4" s="127" t="s">
        <v>102</v>
      </c>
      <c r="E4" s="128" t="s">
        <v>103</v>
      </c>
      <c r="F4" s="160" t="s">
        <v>1</v>
      </c>
      <c r="G4" s="161"/>
      <c r="H4" s="160" t="s">
        <v>0</v>
      </c>
      <c r="I4" s="161"/>
      <c r="J4" s="160" t="s">
        <v>386</v>
      </c>
      <c r="K4" s="161"/>
      <c r="L4" s="160" t="s">
        <v>2</v>
      </c>
      <c r="M4" s="161"/>
      <c r="N4" s="160" t="s">
        <v>3</v>
      </c>
      <c r="O4" s="161"/>
      <c r="P4" s="160" t="s">
        <v>4</v>
      </c>
      <c r="Q4" s="161"/>
      <c r="R4" s="160" t="s">
        <v>143</v>
      </c>
      <c r="S4" s="161"/>
      <c r="T4" s="160" t="s">
        <v>5</v>
      </c>
      <c r="U4" s="161"/>
      <c r="V4" s="160" t="s">
        <v>6</v>
      </c>
      <c r="W4" s="162"/>
      <c r="X4" s="47" t="s">
        <v>779</v>
      </c>
      <c r="Y4" s="47" t="s">
        <v>772</v>
      </c>
      <c r="Z4" s="78" t="s">
        <v>50</v>
      </c>
    </row>
    <row r="5" spans="1:26" s="1" customFormat="1" ht="19.5" customHeight="1" x14ac:dyDescent="0.3">
      <c r="A5" s="66"/>
      <c r="B5" s="50">
        <v>1</v>
      </c>
      <c r="C5" s="164" t="s">
        <v>134</v>
      </c>
      <c r="D5" s="51" t="s">
        <v>51</v>
      </c>
      <c r="E5" s="58" t="s">
        <v>314</v>
      </c>
      <c r="F5" s="143"/>
      <c r="G5" s="44">
        <f>문산!H5</f>
        <v>37000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48000</v>
      </c>
      <c r="L5" s="43">
        <f>적성!F5</f>
        <v>35000</v>
      </c>
      <c r="M5" s="44">
        <f>적성!H5</f>
        <v>39500</v>
      </c>
      <c r="N5" s="43">
        <f>운정1!F5</f>
        <v>39900</v>
      </c>
      <c r="O5" s="44">
        <f>운정1!H5</f>
        <v>39900</v>
      </c>
      <c r="P5" s="43">
        <f>운정3!F5</f>
        <v>49980</v>
      </c>
      <c r="Q5" s="44">
        <f>운정3!H5</f>
        <v>39900</v>
      </c>
      <c r="R5" s="43">
        <f>운정5!F5</f>
        <v>35000</v>
      </c>
      <c r="S5" s="44">
        <f>운정5!H5</f>
        <v>39800</v>
      </c>
      <c r="T5" s="43">
        <f>금촌1!F5</f>
        <v>41900</v>
      </c>
      <c r="U5" s="44">
        <f>금촌1!H5</f>
        <v>39800</v>
      </c>
      <c r="V5" s="43">
        <f>금촌2!F5</f>
        <v>40000</v>
      </c>
      <c r="W5" s="67">
        <f>금촌2!H5</f>
        <v>41000</v>
      </c>
      <c r="X5" s="48">
        <f t="shared" ref="X5:X36" si="0">ROUNDDOWN(AVERAGE(F5:W5),-2)</f>
        <v>41100</v>
      </c>
      <c r="Y5" s="75">
        <v>40200</v>
      </c>
      <c r="Z5" s="79">
        <f>(X5-Y5)/Y5*100</f>
        <v>2.2388059701492535</v>
      </c>
    </row>
    <row r="6" spans="1:26" s="1" customFormat="1" ht="19.5" customHeight="1" x14ac:dyDescent="0.3">
      <c r="A6" s="66"/>
      <c r="B6" s="52">
        <v>2</v>
      </c>
      <c r="C6" s="165"/>
      <c r="D6" s="53" t="s">
        <v>63</v>
      </c>
      <c r="E6" s="59" t="s">
        <v>64</v>
      </c>
      <c r="F6" s="45">
        <f>문산!F6</f>
        <v>10490</v>
      </c>
      <c r="G6" s="46">
        <f>문산!H6</f>
        <v>15000</v>
      </c>
      <c r="H6" s="45">
        <f>조리!F6</f>
        <v>15900</v>
      </c>
      <c r="I6" s="46">
        <f>조리!H6</f>
        <v>22800</v>
      </c>
      <c r="J6" s="45">
        <f>광탄!F6</f>
        <v>8653</v>
      </c>
      <c r="K6" s="46">
        <f>광탄!H6</f>
        <v>14000</v>
      </c>
      <c r="L6" s="45">
        <f>적성!F6</f>
        <v>14000</v>
      </c>
      <c r="M6" s="46">
        <f>적성!H6</f>
        <v>13900</v>
      </c>
      <c r="N6" s="45">
        <f>운정1!F6</f>
        <v>11260</v>
      </c>
      <c r="O6" s="46">
        <f>운정1!H6</f>
        <v>11267</v>
      </c>
      <c r="P6" s="45">
        <f>운정3!F6</f>
        <v>15900</v>
      </c>
      <c r="Q6" s="46">
        <f>운정3!H6</f>
        <v>9520</v>
      </c>
      <c r="R6" s="45">
        <f>운정5!F6</f>
        <v>15000</v>
      </c>
      <c r="S6" s="46">
        <f>운정5!H6</f>
        <v>13200</v>
      </c>
      <c r="T6" s="45">
        <f>금촌1!F6</f>
        <v>15900</v>
      </c>
      <c r="U6" s="46">
        <f>금촌1!H6</f>
        <v>12900</v>
      </c>
      <c r="V6" s="45">
        <f>금촌2!F6</f>
        <v>13000</v>
      </c>
      <c r="W6" s="68">
        <f>금촌2!H6</f>
        <v>12000</v>
      </c>
      <c r="X6" s="49">
        <f t="shared" si="0"/>
        <v>13500</v>
      </c>
      <c r="Y6" s="76">
        <v>13900</v>
      </c>
      <c r="Z6" s="80">
        <f t="shared" ref="Z6:Z78" si="1">(X6-Y6)/Y6*100</f>
        <v>-2.877697841726619</v>
      </c>
    </row>
    <row r="7" spans="1:26" s="1" customFormat="1" ht="19.5" customHeight="1" x14ac:dyDescent="0.3">
      <c r="A7" s="66"/>
      <c r="B7" s="52">
        <v>3</v>
      </c>
      <c r="C7" s="165"/>
      <c r="D7" s="53" t="s">
        <v>140</v>
      </c>
      <c r="E7" s="59" t="s">
        <v>142</v>
      </c>
      <c r="F7" s="102"/>
      <c r="G7" s="46">
        <f>문산!H7</f>
        <v>5714</v>
      </c>
      <c r="H7" s="45">
        <f>조리!F7</f>
        <v>6950</v>
      </c>
      <c r="I7" s="46">
        <f>조리!H7</f>
        <v>6980</v>
      </c>
      <c r="J7" s="102"/>
      <c r="K7" s="46">
        <f>광탄!H7</f>
        <v>4950</v>
      </c>
      <c r="L7" s="45">
        <f>적성!F7</f>
        <v>5000</v>
      </c>
      <c r="M7" s="46">
        <f>적성!H7</f>
        <v>5500</v>
      </c>
      <c r="N7" s="45">
        <f>운정1!F7</f>
        <v>9990</v>
      </c>
      <c r="O7" s="103"/>
      <c r="P7" s="45">
        <f>운정3!F7</f>
        <v>5980</v>
      </c>
      <c r="Q7" s="46">
        <f>운정3!H7</f>
        <v>5520</v>
      </c>
      <c r="R7" s="45">
        <f>운정5!F7</f>
        <v>5000</v>
      </c>
      <c r="S7" s="46">
        <f>운정5!H7</f>
        <v>6950</v>
      </c>
      <c r="T7" s="45">
        <f>금촌1!F7</f>
        <v>6000</v>
      </c>
      <c r="U7" s="46">
        <f>금촌1!H7</f>
        <v>6900</v>
      </c>
      <c r="V7" s="45">
        <f>금촌2!F7</f>
        <v>7200</v>
      </c>
      <c r="W7" s="68">
        <f>금촌2!H7</f>
        <v>6900</v>
      </c>
      <c r="X7" s="49">
        <f t="shared" si="0"/>
        <v>6300</v>
      </c>
      <c r="Y7" s="76">
        <v>6400</v>
      </c>
      <c r="Z7" s="80">
        <f t="shared" si="1"/>
        <v>-1.5625</v>
      </c>
    </row>
    <row r="8" spans="1:26" s="1" customFormat="1" ht="19.5" customHeight="1" x14ac:dyDescent="0.3">
      <c r="A8" s="66"/>
      <c r="B8" s="52">
        <v>4</v>
      </c>
      <c r="C8" s="165"/>
      <c r="D8" s="53" t="s">
        <v>8</v>
      </c>
      <c r="E8" s="59" t="s">
        <v>52</v>
      </c>
      <c r="F8" s="45">
        <f>문산!F8</f>
        <v>4990</v>
      </c>
      <c r="G8" s="46">
        <f>문산!H8</f>
        <v>3900</v>
      </c>
      <c r="H8" s="45">
        <f>조리!F8</f>
        <v>2990</v>
      </c>
      <c r="I8" s="46">
        <f>조리!H8</f>
        <v>3500</v>
      </c>
      <c r="J8" s="45">
        <f>광탄!F8</f>
        <v>6980</v>
      </c>
      <c r="K8" s="46">
        <f>광탄!H8</f>
        <v>7500</v>
      </c>
      <c r="L8" s="45">
        <f>적성!F8</f>
        <v>5800</v>
      </c>
      <c r="M8" s="46">
        <f>적성!H8</f>
        <v>6700</v>
      </c>
      <c r="N8" s="45">
        <f>운정1!F8</f>
        <v>2490</v>
      </c>
      <c r="O8" s="46">
        <f>운정1!H8</f>
        <v>3990</v>
      </c>
      <c r="P8" s="45">
        <f>운정3!F8</f>
        <v>2227</v>
      </c>
      <c r="Q8" s="46">
        <f>운정3!H8</f>
        <v>993</v>
      </c>
      <c r="R8" s="45">
        <f>운정5!F8</f>
        <v>2624</v>
      </c>
      <c r="S8" s="46">
        <f>운정5!H8</f>
        <v>7800</v>
      </c>
      <c r="T8" s="45">
        <f>금촌1!F8</f>
        <v>1800</v>
      </c>
      <c r="U8" s="46">
        <f>금촌1!H8</f>
        <v>3000</v>
      </c>
      <c r="V8" s="45">
        <f>금촌2!F8</f>
        <v>5000</v>
      </c>
      <c r="W8" s="68">
        <f>금촌2!H8</f>
        <v>5000</v>
      </c>
      <c r="X8" s="49">
        <f t="shared" si="0"/>
        <v>4200</v>
      </c>
      <c r="Y8" s="76">
        <v>6100</v>
      </c>
      <c r="Z8" s="80">
        <f t="shared" si="1"/>
        <v>-31.147540983606557</v>
      </c>
    </row>
    <row r="9" spans="1:26" s="1" customFormat="1" ht="19.5" customHeight="1" x14ac:dyDescent="0.3">
      <c r="A9" s="66"/>
      <c r="B9" s="52">
        <v>5</v>
      </c>
      <c r="C9" s="165"/>
      <c r="D9" s="53" t="s">
        <v>9</v>
      </c>
      <c r="E9" s="59" t="s">
        <v>56</v>
      </c>
      <c r="F9" s="45">
        <f>문산!F9</f>
        <v>2490</v>
      </c>
      <c r="G9" s="46">
        <f>문산!H9</f>
        <v>2980</v>
      </c>
      <c r="H9" s="45">
        <f>조리!F9</f>
        <v>990</v>
      </c>
      <c r="I9" s="46">
        <f>조리!H9</f>
        <v>1580</v>
      </c>
      <c r="J9" s="45">
        <f>광탄!F9</f>
        <v>2580</v>
      </c>
      <c r="K9" s="46">
        <f>광탄!H9</f>
        <v>2500</v>
      </c>
      <c r="L9" s="45">
        <f>적성!F9</f>
        <v>2200</v>
      </c>
      <c r="M9" s="46">
        <f>적성!H9</f>
        <v>1880</v>
      </c>
      <c r="N9" s="45">
        <f>운정1!F9</f>
        <v>1990</v>
      </c>
      <c r="O9" s="46">
        <f>운정1!H9</f>
        <v>1990</v>
      </c>
      <c r="P9" s="45">
        <f>운정3!F9</f>
        <v>1480</v>
      </c>
      <c r="Q9" s="46">
        <f>운정3!H9</f>
        <v>1980</v>
      </c>
      <c r="R9" s="45">
        <f>운정5!F9</f>
        <v>1980</v>
      </c>
      <c r="S9" s="46">
        <f>운정5!H9</f>
        <v>2000</v>
      </c>
      <c r="T9" s="45">
        <f>금촌1!F9</f>
        <v>1500</v>
      </c>
      <c r="U9" s="46">
        <f>금촌1!H9</f>
        <v>1250</v>
      </c>
      <c r="V9" s="45">
        <f>금촌2!F9</f>
        <v>1800</v>
      </c>
      <c r="W9" s="68">
        <f>금촌2!H9</f>
        <v>1700</v>
      </c>
      <c r="X9" s="49">
        <f t="shared" si="0"/>
        <v>1900</v>
      </c>
      <c r="Y9" s="76">
        <v>1800</v>
      </c>
      <c r="Z9" s="80">
        <f t="shared" si="1"/>
        <v>5.5555555555555554</v>
      </c>
    </row>
    <row r="10" spans="1:26" s="1" customFormat="1" ht="19.5" customHeight="1" x14ac:dyDescent="0.3">
      <c r="A10" s="66"/>
      <c r="B10" s="52">
        <v>6</v>
      </c>
      <c r="C10" s="165"/>
      <c r="D10" s="53" t="s">
        <v>72</v>
      </c>
      <c r="E10" s="59" t="s">
        <v>75</v>
      </c>
      <c r="F10" s="45">
        <f>문산!F10</f>
        <v>2990</v>
      </c>
      <c r="G10" s="46">
        <f>문산!H10</f>
        <v>1960</v>
      </c>
      <c r="H10" s="45">
        <f>조리!F10</f>
        <v>1000</v>
      </c>
      <c r="I10" s="46">
        <f>조리!H10</f>
        <v>1200</v>
      </c>
      <c r="J10" s="45">
        <f>광탄!F10</f>
        <v>2280</v>
      </c>
      <c r="K10" s="46">
        <f>광탄!H10</f>
        <v>2400</v>
      </c>
      <c r="L10" s="45">
        <f>적성!F10</f>
        <v>1200</v>
      </c>
      <c r="M10" s="46">
        <f>적성!H10</f>
        <v>1200</v>
      </c>
      <c r="N10" s="45">
        <f>운정1!F10</f>
        <v>3980</v>
      </c>
      <c r="O10" s="46">
        <f>운정1!H10</f>
        <v>1490</v>
      </c>
      <c r="P10" s="45">
        <f>운정3!F10</f>
        <v>990</v>
      </c>
      <c r="Q10" s="46">
        <f>운정3!H10</f>
        <v>3300</v>
      </c>
      <c r="R10" s="45">
        <f>운정5!F10</f>
        <v>2240</v>
      </c>
      <c r="S10" s="46">
        <f>운정5!H10</f>
        <v>1980</v>
      </c>
      <c r="T10" s="45">
        <f>금촌1!F10</f>
        <v>1500</v>
      </c>
      <c r="U10" s="46">
        <f>금촌1!H10</f>
        <v>1000</v>
      </c>
      <c r="V10" s="45">
        <f>금촌2!F10</f>
        <v>2300</v>
      </c>
      <c r="W10" s="68">
        <f>금촌2!H10</f>
        <v>2800</v>
      </c>
      <c r="X10" s="49">
        <f t="shared" si="0"/>
        <v>1900</v>
      </c>
      <c r="Y10" s="76">
        <v>1900</v>
      </c>
      <c r="Z10" s="80">
        <f t="shared" si="1"/>
        <v>0</v>
      </c>
    </row>
    <row r="11" spans="1:26" s="1" customFormat="1" ht="19.5" customHeight="1" x14ac:dyDescent="0.3">
      <c r="A11" s="66"/>
      <c r="B11" s="52">
        <v>7</v>
      </c>
      <c r="C11" s="165"/>
      <c r="D11" s="53" t="s">
        <v>19</v>
      </c>
      <c r="E11" s="59" t="s">
        <v>57</v>
      </c>
      <c r="F11" s="45">
        <f>문산!F11</f>
        <v>2980</v>
      </c>
      <c r="G11" s="46">
        <f>문산!H11</f>
        <v>1980</v>
      </c>
      <c r="H11" s="45">
        <f>조리!F11</f>
        <v>990</v>
      </c>
      <c r="I11" s="46">
        <f>조리!H11</f>
        <v>1580</v>
      </c>
      <c r="J11" s="45">
        <f>광탄!F11</f>
        <v>4980</v>
      </c>
      <c r="K11" s="46">
        <f>광탄!H11</f>
        <v>3850</v>
      </c>
      <c r="L11" s="45">
        <f>적성!F11</f>
        <v>3600</v>
      </c>
      <c r="M11" s="46">
        <f>적성!H11</f>
        <v>3800</v>
      </c>
      <c r="N11" s="45">
        <f>운정1!F11</f>
        <v>3792</v>
      </c>
      <c r="O11" s="46">
        <f>운정1!H11</f>
        <v>2900</v>
      </c>
      <c r="P11" s="45">
        <f>운정3!F11</f>
        <v>2549</v>
      </c>
      <c r="Q11" s="46">
        <f>운정3!H11</f>
        <v>1788</v>
      </c>
      <c r="R11" s="45">
        <f>운정5!F11</f>
        <v>2400</v>
      </c>
      <c r="S11" s="46">
        <f>운정5!H11</f>
        <v>3800</v>
      </c>
      <c r="T11" s="45">
        <f>금촌1!F11</f>
        <v>2800</v>
      </c>
      <c r="U11" s="46">
        <f>금촌1!H11</f>
        <v>2800</v>
      </c>
      <c r="V11" s="45">
        <f>금촌2!F11</f>
        <v>2300</v>
      </c>
      <c r="W11" s="68">
        <f>금촌2!H11</f>
        <v>2200</v>
      </c>
      <c r="X11" s="49">
        <f t="shared" si="0"/>
        <v>2800</v>
      </c>
      <c r="Y11" s="76">
        <v>2700</v>
      </c>
      <c r="Z11" s="80">
        <f t="shared" si="1"/>
        <v>3.7037037037037033</v>
      </c>
    </row>
    <row r="12" spans="1:26" s="1" customFormat="1" ht="19.5" customHeight="1" x14ac:dyDescent="0.3">
      <c r="A12" s="66"/>
      <c r="B12" s="52">
        <v>8</v>
      </c>
      <c r="C12" s="165"/>
      <c r="D12" s="53" t="s">
        <v>74</v>
      </c>
      <c r="E12" s="59" t="s">
        <v>312</v>
      </c>
      <c r="F12" s="45">
        <f>문산!F12</f>
        <v>13980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11980</v>
      </c>
      <c r="K12" s="46">
        <f>광탄!H12</f>
        <v>9980</v>
      </c>
      <c r="L12" s="45">
        <f>적성!F12</f>
        <v>14950</v>
      </c>
      <c r="M12" s="46">
        <f>적성!H12</f>
        <v>14000</v>
      </c>
      <c r="N12" s="45">
        <f>운정1!F12</f>
        <v>15980</v>
      </c>
      <c r="O12" s="46">
        <f>운정1!H12</f>
        <v>8625</v>
      </c>
      <c r="P12" s="45">
        <f>운정3!F12</f>
        <v>9960</v>
      </c>
      <c r="Q12" s="46">
        <f>운정3!H12</f>
        <v>13111</v>
      </c>
      <c r="R12" s="45">
        <f>운정5!F12</f>
        <v>11580</v>
      </c>
      <c r="S12" s="46">
        <f>운정5!H12</f>
        <v>13800</v>
      </c>
      <c r="T12" s="45">
        <f>금촌1!F12</f>
        <v>9870</v>
      </c>
      <c r="U12" s="46">
        <f>금촌1!H12</f>
        <v>12000</v>
      </c>
      <c r="V12" s="45">
        <f>금촌2!F12</f>
        <v>7000</v>
      </c>
      <c r="W12" s="68">
        <f>금촌2!H12</f>
        <v>6900</v>
      </c>
      <c r="X12" s="49">
        <f t="shared" si="0"/>
        <v>11300</v>
      </c>
      <c r="Y12" s="76">
        <v>10800</v>
      </c>
      <c r="Z12" s="80">
        <f t="shared" si="1"/>
        <v>4.6296296296296298</v>
      </c>
    </row>
    <row r="13" spans="1:26" s="1" customFormat="1" ht="19.5" customHeight="1" x14ac:dyDescent="0.3">
      <c r="A13" s="66"/>
      <c r="B13" s="52">
        <v>9</v>
      </c>
      <c r="C13" s="165"/>
      <c r="D13" s="53" t="s">
        <v>20</v>
      </c>
      <c r="E13" s="59" t="s">
        <v>159</v>
      </c>
      <c r="F13" s="45">
        <f>문산!F13</f>
        <v>3990</v>
      </c>
      <c r="G13" s="46">
        <f>문산!H13</f>
        <v>1750</v>
      </c>
      <c r="H13" s="45">
        <f>조리!F13</f>
        <v>690</v>
      </c>
      <c r="I13" s="46">
        <f>조리!H13</f>
        <v>1580</v>
      </c>
      <c r="J13" s="45">
        <f>광탄!F13</f>
        <v>1580</v>
      </c>
      <c r="K13" s="46">
        <f>광탄!H13</f>
        <v>1950</v>
      </c>
      <c r="L13" s="45">
        <f>적성!F13</f>
        <v>2100</v>
      </c>
      <c r="M13" s="46">
        <f>적성!H13</f>
        <v>1700</v>
      </c>
      <c r="N13" s="45">
        <f>운정1!F13</f>
        <v>2490</v>
      </c>
      <c r="O13" s="46">
        <f>운정1!H13</f>
        <v>1490</v>
      </c>
      <c r="P13" s="45">
        <f>운정3!F13</f>
        <v>2280</v>
      </c>
      <c r="Q13" s="46">
        <f>운정3!H13</f>
        <v>1980</v>
      </c>
      <c r="R13" s="45">
        <f>운정5!F13</f>
        <v>2080</v>
      </c>
      <c r="S13" s="46">
        <f>운정5!H13</f>
        <v>2480</v>
      </c>
      <c r="T13" s="45">
        <f>금촌1!F13</f>
        <v>1980</v>
      </c>
      <c r="U13" s="46">
        <f>금촌1!H13</f>
        <v>2200</v>
      </c>
      <c r="V13" s="45">
        <f>금촌2!F13</f>
        <v>2200</v>
      </c>
      <c r="W13" s="68">
        <f>금촌2!H13</f>
        <v>2300</v>
      </c>
      <c r="X13" s="49">
        <f t="shared" si="0"/>
        <v>2000</v>
      </c>
      <c r="Y13" s="76">
        <v>2100</v>
      </c>
      <c r="Z13" s="80">
        <f t="shared" si="1"/>
        <v>-4.7619047619047619</v>
      </c>
    </row>
    <row r="14" spans="1:26" s="1" customFormat="1" ht="19.5" customHeight="1" x14ac:dyDescent="0.3">
      <c r="A14" s="66"/>
      <c r="B14" s="52">
        <v>10</v>
      </c>
      <c r="C14" s="165"/>
      <c r="D14" s="53" t="s">
        <v>43</v>
      </c>
      <c r="E14" s="59" t="s">
        <v>77</v>
      </c>
      <c r="F14" s="45">
        <f>문산!F14</f>
        <v>2394</v>
      </c>
      <c r="G14" s="46">
        <f>문산!H14</f>
        <v>980</v>
      </c>
      <c r="H14" s="45">
        <f>조리!F14</f>
        <v>990</v>
      </c>
      <c r="I14" s="46">
        <f>조리!H14</f>
        <v>1280</v>
      </c>
      <c r="J14" s="45">
        <f>광탄!F14</f>
        <v>3588</v>
      </c>
      <c r="K14" s="46">
        <f>광탄!H14</f>
        <v>2988</v>
      </c>
      <c r="L14" s="45">
        <f>적성!F14</f>
        <v>1980</v>
      </c>
      <c r="M14" s="46">
        <f>적성!H14</f>
        <v>2380</v>
      </c>
      <c r="N14" s="45">
        <f>운정1!F14</f>
        <v>1470</v>
      </c>
      <c r="O14" s="46">
        <f>운정1!H14</f>
        <v>1200</v>
      </c>
      <c r="P14" s="45">
        <f>운정3!F14</f>
        <v>900</v>
      </c>
      <c r="Q14" s="46">
        <f>운정3!H14</f>
        <v>1491</v>
      </c>
      <c r="R14" s="45">
        <f>운정5!F14</f>
        <v>955</v>
      </c>
      <c r="S14" s="46">
        <f>운정5!H14</f>
        <v>1200</v>
      </c>
      <c r="T14" s="45">
        <f>금촌1!F14</f>
        <v>560</v>
      </c>
      <c r="U14" s="46">
        <f>금촌1!H14</f>
        <v>2000</v>
      </c>
      <c r="V14" s="45">
        <f>금촌2!F14</f>
        <v>1200</v>
      </c>
      <c r="W14" s="68">
        <f>금촌2!H14</f>
        <v>1700</v>
      </c>
      <c r="X14" s="49">
        <f t="shared" si="0"/>
        <v>1600</v>
      </c>
      <c r="Y14" s="76">
        <v>1900</v>
      </c>
      <c r="Z14" s="80">
        <f t="shared" si="1"/>
        <v>-15.789473684210526</v>
      </c>
    </row>
    <row r="15" spans="1:26" s="1" customFormat="1" ht="19.5" customHeight="1" x14ac:dyDescent="0.3">
      <c r="A15" s="66"/>
      <c r="B15" s="52">
        <v>11</v>
      </c>
      <c r="C15" s="165"/>
      <c r="D15" s="53" t="s">
        <v>71</v>
      </c>
      <c r="E15" s="59" t="s">
        <v>76</v>
      </c>
      <c r="F15" s="45">
        <f>문산!F15</f>
        <v>2490</v>
      </c>
      <c r="G15" s="46">
        <f>문산!H15</f>
        <v>980</v>
      </c>
      <c r="H15" s="45">
        <f>조리!F15</f>
        <v>500</v>
      </c>
      <c r="I15" s="46">
        <f>조리!H15</f>
        <v>1580</v>
      </c>
      <c r="J15" s="45">
        <f>광탄!F15</f>
        <v>2350</v>
      </c>
      <c r="K15" s="46">
        <f>광탄!H15</f>
        <v>2280</v>
      </c>
      <c r="L15" s="45">
        <f>적성!F15</f>
        <v>1100</v>
      </c>
      <c r="M15" s="46">
        <f>적성!H15</f>
        <v>1300</v>
      </c>
      <c r="N15" s="45">
        <f>운정1!F15</f>
        <v>1032</v>
      </c>
      <c r="O15" s="46">
        <f>운정1!H15</f>
        <v>750</v>
      </c>
      <c r="P15" s="45">
        <f>운정3!F15</f>
        <v>990</v>
      </c>
      <c r="Q15" s="46">
        <f>운정3!H15</f>
        <v>790</v>
      </c>
      <c r="R15" s="45">
        <f>운정5!F15</f>
        <v>540</v>
      </c>
      <c r="S15" s="46">
        <f>운정5!H15</f>
        <v>1000</v>
      </c>
      <c r="T15" s="45">
        <f>금촌1!F15</f>
        <v>1480</v>
      </c>
      <c r="U15" s="46">
        <f>금촌1!H15</f>
        <v>1000</v>
      </c>
      <c r="V15" s="45">
        <f>금촌2!F15</f>
        <v>1500</v>
      </c>
      <c r="W15" s="68">
        <f>금촌2!H15</f>
        <v>1400</v>
      </c>
      <c r="X15" s="49">
        <f t="shared" si="0"/>
        <v>1200</v>
      </c>
      <c r="Y15" s="76">
        <v>1200</v>
      </c>
      <c r="Z15" s="80">
        <f t="shared" si="1"/>
        <v>0</v>
      </c>
    </row>
    <row r="16" spans="1:26" s="1" customFormat="1" ht="19.5" customHeight="1" x14ac:dyDescent="0.3">
      <c r="A16" s="66"/>
      <c r="B16" s="52">
        <v>12</v>
      </c>
      <c r="C16" s="165"/>
      <c r="D16" s="53" t="s">
        <v>53</v>
      </c>
      <c r="E16" s="59" t="s">
        <v>158</v>
      </c>
      <c r="F16" s="45">
        <f>문산!F16</f>
        <v>8878</v>
      </c>
      <c r="G16" s="46">
        <f>문산!H16</f>
        <v>4980</v>
      </c>
      <c r="H16" s="45">
        <f>조리!F16</f>
        <v>4900</v>
      </c>
      <c r="I16" s="46">
        <f>조리!H16</f>
        <v>3800</v>
      </c>
      <c r="J16" s="45">
        <f>광탄!F16</f>
        <v>6980</v>
      </c>
      <c r="K16" s="46">
        <f>광탄!H16</f>
        <v>6300</v>
      </c>
      <c r="L16" s="45">
        <f>적성!F16</f>
        <v>5900</v>
      </c>
      <c r="M16" s="46">
        <f>적성!H16</f>
        <v>6000</v>
      </c>
      <c r="N16" s="45">
        <f>운정1!F16</f>
        <v>6392</v>
      </c>
      <c r="O16" s="46">
        <f>운정1!H16</f>
        <v>5900</v>
      </c>
      <c r="P16" s="45">
        <f>운정3!F16</f>
        <v>4258</v>
      </c>
      <c r="Q16" s="46">
        <f>운정3!H16</f>
        <v>4150</v>
      </c>
      <c r="R16" s="45">
        <f>운정5!F16</f>
        <v>4880</v>
      </c>
      <c r="S16" s="46">
        <f>운정5!H16</f>
        <v>5980</v>
      </c>
      <c r="T16" s="45">
        <f>금촌1!F16</f>
        <v>2980</v>
      </c>
      <c r="U16" s="46">
        <f>금촌1!H16</f>
        <v>3000</v>
      </c>
      <c r="V16" s="45">
        <f>금촌2!F16</f>
        <v>4500</v>
      </c>
      <c r="W16" s="68">
        <f>금촌2!H16</f>
        <v>4400</v>
      </c>
      <c r="X16" s="49">
        <f t="shared" si="0"/>
        <v>5200</v>
      </c>
      <c r="Y16" s="76">
        <v>5600</v>
      </c>
      <c r="Z16" s="80">
        <f t="shared" si="1"/>
        <v>-7.1428571428571423</v>
      </c>
    </row>
    <row r="17" spans="1:26" s="1" customFormat="1" ht="19.5" customHeight="1" x14ac:dyDescent="0.3">
      <c r="A17" s="66"/>
      <c r="B17" s="52">
        <v>13</v>
      </c>
      <c r="C17" s="165"/>
      <c r="D17" s="53" t="s">
        <v>73</v>
      </c>
      <c r="E17" s="59" t="s">
        <v>78</v>
      </c>
      <c r="F17" s="45">
        <f>문산!F17</f>
        <v>4490</v>
      </c>
      <c r="G17" s="46">
        <f>문산!H17</f>
        <v>2980</v>
      </c>
      <c r="H17" s="45">
        <f>조리!F17</f>
        <v>2900</v>
      </c>
      <c r="I17" s="46">
        <f>조리!H17</f>
        <v>3400</v>
      </c>
      <c r="J17" s="45">
        <f>광탄!F17</f>
        <v>3980</v>
      </c>
      <c r="K17" s="46">
        <f>광탄!H17</f>
        <v>2800</v>
      </c>
      <c r="L17" s="45">
        <f>적성!F17</f>
        <v>3300</v>
      </c>
      <c r="M17" s="46">
        <f>적성!H17</f>
        <v>3200</v>
      </c>
      <c r="N17" s="45">
        <f>운정1!F17</f>
        <v>5250</v>
      </c>
      <c r="O17" s="46">
        <f>운정1!H17</f>
        <v>3900</v>
      </c>
      <c r="P17" s="45">
        <f>운정3!F17</f>
        <v>3480</v>
      </c>
      <c r="Q17" s="46">
        <f>운정3!H17</f>
        <v>3317</v>
      </c>
      <c r="R17" s="45">
        <f>운정5!F17</f>
        <v>2580</v>
      </c>
      <c r="S17" s="46">
        <f>운정5!H17</f>
        <v>3800</v>
      </c>
      <c r="T17" s="45">
        <f>금촌1!F17</f>
        <v>3200</v>
      </c>
      <c r="U17" s="46">
        <f>금촌1!H17</f>
        <v>3500</v>
      </c>
      <c r="V17" s="45">
        <f>금촌2!F17</f>
        <v>2300</v>
      </c>
      <c r="W17" s="68">
        <f>금촌2!H17</f>
        <v>2200</v>
      </c>
      <c r="X17" s="49">
        <f t="shared" si="0"/>
        <v>3300</v>
      </c>
      <c r="Y17" s="76">
        <v>3200</v>
      </c>
      <c r="Z17" s="80">
        <f t="shared" si="1"/>
        <v>3.125</v>
      </c>
    </row>
    <row r="18" spans="1:26" s="1" customFormat="1" ht="19.5" customHeight="1" x14ac:dyDescent="0.3">
      <c r="A18" s="66"/>
      <c r="B18" s="52">
        <v>14</v>
      </c>
      <c r="C18" s="165"/>
      <c r="D18" s="53" t="s">
        <v>65</v>
      </c>
      <c r="E18" s="59" t="s">
        <v>167</v>
      </c>
      <c r="F18" s="45">
        <f>문산!F18</f>
        <v>1451</v>
      </c>
      <c r="G18" s="46">
        <f>문산!H18</f>
        <v>1980</v>
      </c>
      <c r="H18" s="45">
        <f>조리!F18</f>
        <v>1690</v>
      </c>
      <c r="I18" s="46">
        <f>조리!H18</f>
        <v>1200</v>
      </c>
      <c r="J18" s="45">
        <f>광탄!F18</f>
        <v>2690</v>
      </c>
      <c r="K18" s="46">
        <f>광탄!H18</f>
        <v>2600</v>
      </c>
      <c r="L18" s="45">
        <f>적성!F18</f>
        <v>1900</v>
      </c>
      <c r="M18" s="46">
        <f>적성!H18</f>
        <v>1480</v>
      </c>
      <c r="N18" s="45">
        <f>운정1!F18</f>
        <v>1353</v>
      </c>
      <c r="O18" s="46">
        <f>운정1!H18</f>
        <v>1360</v>
      </c>
      <c r="P18" s="45">
        <f>운정3!F18</f>
        <v>2590</v>
      </c>
      <c r="Q18" s="46">
        <f>운정3!H18</f>
        <v>2380</v>
      </c>
      <c r="R18" s="45">
        <f>운정5!F18</f>
        <v>2600</v>
      </c>
      <c r="S18" s="46">
        <f>운정5!H18</f>
        <v>2040</v>
      </c>
      <c r="T18" s="45">
        <f>금촌1!F18</f>
        <v>2450</v>
      </c>
      <c r="U18" s="46">
        <f>금촌1!H18</f>
        <v>500</v>
      </c>
      <c r="V18" s="45">
        <f>금촌2!F18</f>
        <v>1400</v>
      </c>
      <c r="W18" s="68">
        <f>금촌2!H18</f>
        <v>1400</v>
      </c>
      <c r="X18" s="49">
        <f t="shared" si="0"/>
        <v>1800</v>
      </c>
      <c r="Y18" s="76">
        <v>2400</v>
      </c>
      <c r="Z18" s="80">
        <f t="shared" si="1"/>
        <v>-25</v>
      </c>
    </row>
    <row r="19" spans="1:26" s="1" customFormat="1" ht="19.5" customHeight="1" x14ac:dyDescent="0.3">
      <c r="A19" s="66"/>
      <c r="B19" s="52">
        <v>15</v>
      </c>
      <c r="C19" s="165"/>
      <c r="D19" s="53" t="s">
        <v>7</v>
      </c>
      <c r="E19" s="59" t="s">
        <v>58</v>
      </c>
      <c r="F19" s="45">
        <f>문산!F19</f>
        <v>4498</v>
      </c>
      <c r="G19" s="46">
        <f>문산!H19</f>
        <v>3500</v>
      </c>
      <c r="H19" s="45">
        <f>조리!F19</f>
        <v>3900</v>
      </c>
      <c r="I19" s="46">
        <f>조리!H19</f>
        <v>3500</v>
      </c>
      <c r="J19" s="45">
        <f>광탄!F19</f>
        <v>3996</v>
      </c>
      <c r="K19" s="46">
        <f>광탄!H19</f>
        <v>3660</v>
      </c>
      <c r="L19" s="45">
        <f>적성!F19</f>
        <v>6500</v>
      </c>
      <c r="M19" s="46">
        <f>적성!H19</f>
        <v>6900</v>
      </c>
      <c r="N19" s="45">
        <f>운정1!F19</f>
        <v>2535</v>
      </c>
      <c r="O19" s="46">
        <f>운정1!H19</f>
        <v>2500</v>
      </c>
      <c r="P19" s="45">
        <f>운정3!F19</f>
        <v>2198</v>
      </c>
      <c r="Q19" s="46">
        <f>운정3!H19</f>
        <v>2980</v>
      </c>
      <c r="R19" s="45">
        <f>운정5!F19</f>
        <v>1496</v>
      </c>
      <c r="S19" s="46">
        <f>운정5!H19</f>
        <v>1650</v>
      </c>
      <c r="T19" s="45">
        <f>금촌1!F19</f>
        <v>4980</v>
      </c>
      <c r="U19" s="46">
        <f>금촌1!H19</f>
        <v>5000</v>
      </c>
      <c r="V19" s="45">
        <f>금촌2!F19</f>
        <v>1800</v>
      </c>
      <c r="W19" s="68">
        <f>금촌2!H19</f>
        <v>2000</v>
      </c>
      <c r="X19" s="49">
        <f t="shared" si="0"/>
        <v>3500</v>
      </c>
      <c r="Y19" s="76">
        <v>3500</v>
      </c>
      <c r="Z19" s="80">
        <f t="shared" si="1"/>
        <v>0</v>
      </c>
    </row>
    <row r="20" spans="1:26" s="1" customFormat="1" ht="19.5" customHeight="1" x14ac:dyDescent="0.3">
      <c r="A20" s="66"/>
      <c r="B20" s="52">
        <v>16</v>
      </c>
      <c r="C20" s="165"/>
      <c r="D20" s="53" t="s">
        <v>10</v>
      </c>
      <c r="E20" s="59" t="s">
        <v>59</v>
      </c>
      <c r="F20" s="45">
        <f>문산!F20</f>
        <v>4798</v>
      </c>
      <c r="G20" s="46">
        <f>문산!H20</f>
        <v>4950</v>
      </c>
      <c r="H20" s="45">
        <f>조리!F20</f>
        <v>3900</v>
      </c>
      <c r="I20" s="46">
        <f>조리!H20</f>
        <v>3500</v>
      </c>
      <c r="J20" s="45">
        <f>광탄!F20</f>
        <v>4660</v>
      </c>
      <c r="K20" s="46">
        <f>광탄!H20</f>
        <v>3560</v>
      </c>
      <c r="L20" s="45">
        <f>적성!F20</f>
        <v>5000</v>
      </c>
      <c r="M20" s="46">
        <f>적성!H20</f>
        <v>5980</v>
      </c>
      <c r="N20" s="45">
        <f>운정1!F20</f>
        <v>4614</v>
      </c>
      <c r="O20" s="46">
        <f>운정1!H20</f>
        <v>2475</v>
      </c>
      <c r="P20" s="45">
        <f>운정3!F20</f>
        <v>3725</v>
      </c>
      <c r="Q20" s="46">
        <f>운정3!H20</f>
        <v>3225</v>
      </c>
      <c r="R20" s="45">
        <f>운정5!F20</f>
        <v>2145</v>
      </c>
      <c r="S20" s="46">
        <f>운정5!H20</f>
        <v>5800</v>
      </c>
      <c r="T20" s="45">
        <f>금촌1!F20</f>
        <v>4500</v>
      </c>
      <c r="U20" s="46">
        <f>금촌1!H20</f>
        <v>5000</v>
      </c>
      <c r="V20" s="45">
        <f>금촌2!F20</f>
        <v>2500</v>
      </c>
      <c r="W20" s="68">
        <f>금촌2!H20</f>
        <v>2700</v>
      </c>
      <c r="X20" s="49">
        <f t="shared" si="0"/>
        <v>4000</v>
      </c>
      <c r="Y20" s="76">
        <v>3700</v>
      </c>
      <c r="Z20" s="80">
        <f t="shared" si="1"/>
        <v>8.1081081081081088</v>
      </c>
    </row>
    <row r="21" spans="1:26" s="1" customFormat="1" ht="19.5" customHeight="1" x14ac:dyDescent="0.3">
      <c r="A21" s="66"/>
      <c r="B21" s="52">
        <v>17</v>
      </c>
      <c r="C21" s="165"/>
      <c r="D21" s="53" t="s">
        <v>80</v>
      </c>
      <c r="E21" s="59" t="s">
        <v>150</v>
      </c>
      <c r="F21" s="45">
        <f>문산!F21</f>
        <v>10990</v>
      </c>
      <c r="G21" s="46">
        <f>문산!H21</f>
        <v>11960</v>
      </c>
      <c r="H21" s="102"/>
      <c r="I21" s="103"/>
      <c r="J21" s="102"/>
      <c r="K21" s="103"/>
      <c r="L21" s="45">
        <f>적성!F21</f>
        <v>9800</v>
      </c>
      <c r="M21" s="46">
        <f>적성!H21</f>
        <v>5600</v>
      </c>
      <c r="N21" s="45">
        <f>운정1!F21</f>
        <v>29980</v>
      </c>
      <c r="O21" s="46">
        <f>운정1!H21</f>
        <v>15800</v>
      </c>
      <c r="P21" s="45">
        <f>운정3!F21</f>
        <v>19975</v>
      </c>
      <c r="Q21" s="103"/>
      <c r="R21" s="45">
        <f>운정5!F21</f>
        <v>19970</v>
      </c>
      <c r="S21" s="103"/>
      <c r="T21" s="102"/>
      <c r="U21" s="103"/>
      <c r="V21" s="45">
        <f>금촌2!F21</f>
        <v>6500</v>
      </c>
      <c r="W21" s="68">
        <f>금촌2!H21</f>
        <v>5500</v>
      </c>
      <c r="X21" s="49">
        <f t="shared" si="0"/>
        <v>13600</v>
      </c>
      <c r="Y21" s="76">
        <v>10700</v>
      </c>
      <c r="Z21" s="80">
        <f t="shared" si="1"/>
        <v>27.102803738317753</v>
      </c>
    </row>
    <row r="22" spans="1:26" s="1" customFormat="1" ht="18.75" customHeight="1" x14ac:dyDescent="0.3">
      <c r="A22" s="66"/>
      <c r="B22" s="54">
        <v>18</v>
      </c>
      <c r="C22" s="166"/>
      <c r="D22" s="87" t="s">
        <v>60</v>
      </c>
      <c r="E22" s="88" t="s">
        <v>66</v>
      </c>
      <c r="F22" s="102"/>
      <c r="G22" s="46">
        <f>문산!H22</f>
        <v>5980</v>
      </c>
      <c r="H22" s="45">
        <f>조리!F22</f>
        <v>3290</v>
      </c>
      <c r="I22" s="46">
        <f>조리!H22</f>
        <v>3580</v>
      </c>
      <c r="J22" s="45">
        <f>광탄!F22</f>
        <v>4280</v>
      </c>
      <c r="K22" s="46">
        <f>광탄!H22</f>
        <v>4000</v>
      </c>
      <c r="L22" s="45">
        <f>적성!F22</f>
        <v>3890</v>
      </c>
      <c r="M22" s="46">
        <f>적성!H22</f>
        <v>4200</v>
      </c>
      <c r="N22" s="45">
        <f>운정1!F22</f>
        <v>4490</v>
      </c>
      <c r="O22" s="46">
        <f>운정1!H22</f>
        <v>1990</v>
      </c>
      <c r="P22" s="45">
        <f>운정3!F22</f>
        <v>3680</v>
      </c>
      <c r="Q22" s="46">
        <f>운정3!H22</f>
        <v>4980</v>
      </c>
      <c r="R22" s="45">
        <f>운정5!F22</f>
        <v>9800</v>
      </c>
      <c r="S22" s="46">
        <f>운정5!H22</f>
        <v>2980</v>
      </c>
      <c r="T22" s="45">
        <f>금촌1!F22</f>
        <v>2500</v>
      </c>
      <c r="U22" s="46">
        <f>금촌1!H22</f>
        <v>3700</v>
      </c>
      <c r="V22" s="45">
        <f>금촌2!F22</f>
        <v>2200</v>
      </c>
      <c r="W22" s="68">
        <f>금촌2!H22</f>
        <v>1900</v>
      </c>
      <c r="X22" s="49">
        <f t="shared" si="0"/>
        <v>3900</v>
      </c>
      <c r="Y22" s="89">
        <v>3800</v>
      </c>
      <c r="Z22" s="81">
        <f t="shared" si="1"/>
        <v>2.6315789473684208</v>
      </c>
    </row>
    <row r="23" spans="1:26" s="1" customFormat="1" ht="19.5" customHeight="1" x14ac:dyDescent="0.3">
      <c r="A23" s="66"/>
      <c r="B23" s="65">
        <v>19</v>
      </c>
      <c r="C23" s="172" t="s">
        <v>135</v>
      </c>
      <c r="D23" s="90" t="s">
        <v>13</v>
      </c>
      <c r="E23" s="91" t="s">
        <v>54</v>
      </c>
      <c r="F23" s="45">
        <f>문산!F23</f>
        <v>35820</v>
      </c>
      <c r="G23" s="46">
        <f>문산!H23</f>
        <v>28800</v>
      </c>
      <c r="H23" s="45">
        <f>조리!F23</f>
        <v>27000</v>
      </c>
      <c r="I23" s="46">
        <f>조리!H23</f>
        <v>35900</v>
      </c>
      <c r="J23" s="45">
        <f>광탄!F23</f>
        <v>38480</v>
      </c>
      <c r="K23" s="46">
        <f>광탄!H23</f>
        <v>31450</v>
      </c>
      <c r="L23" s="45">
        <f>적성!F23</f>
        <v>29800</v>
      </c>
      <c r="M23" s="46">
        <f>적성!H23</f>
        <v>28800</v>
      </c>
      <c r="N23" s="45">
        <f>운정1!F23</f>
        <v>47940</v>
      </c>
      <c r="O23" s="46">
        <f>운정1!H23</f>
        <v>41400</v>
      </c>
      <c r="P23" s="45">
        <f>운정3!F23</f>
        <v>41880</v>
      </c>
      <c r="Q23" s="46">
        <f>운정3!H23</f>
        <v>35800</v>
      </c>
      <c r="R23" s="45">
        <f>운정5!F23</f>
        <v>21540</v>
      </c>
      <c r="S23" s="46">
        <f>운정5!H23</f>
        <v>35400</v>
      </c>
      <c r="T23" s="45">
        <f>금촌1!F23</f>
        <v>33000</v>
      </c>
      <c r="U23" s="46">
        <f>금촌1!H23</f>
        <v>39600</v>
      </c>
      <c r="V23" s="45">
        <f>금촌2!F23</f>
        <v>31000</v>
      </c>
      <c r="W23" s="68">
        <f>금촌2!H23</f>
        <v>30000</v>
      </c>
      <c r="X23" s="49">
        <f t="shared" si="0"/>
        <v>34000</v>
      </c>
      <c r="Y23" s="92">
        <v>31500</v>
      </c>
      <c r="Z23" s="82">
        <f t="shared" si="1"/>
        <v>7.9365079365079358</v>
      </c>
    </row>
    <row r="24" spans="1:26" s="1" customFormat="1" ht="19.5" customHeight="1" x14ac:dyDescent="0.3">
      <c r="A24" s="66"/>
      <c r="B24" s="52">
        <v>20</v>
      </c>
      <c r="C24" s="165"/>
      <c r="D24" s="53" t="s">
        <v>11</v>
      </c>
      <c r="E24" s="59" t="s">
        <v>67</v>
      </c>
      <c r="F24" s="45">
        <f>문산!F24</f>
        <v>18540</v>
      </c>
      <c r="G24" s="46">
        <f>문산!H24</f>
        <v>17800</v>
      </c>
      <c r="H24" s="45">
        <f>조리!F24</f>
        <v>8990</v>
      </c>
      <c r="I24" s="46">
        <f>조리!H24</f>
        <v>14100</v>
      </c>
      <c r="J24" s="45">
        <f>광탄!F24</f>
        <v>16880</v>
      </c>
      <c r="K24" s="46">
        <f>광탄!H24</f>
        <v>18900</v>
      </c>
      <c r="L24" s="45">
        <f>적성!F24</f>
        <v>19800</v>
      </c>
      <c r="M24" s="46">
        <f>적성!H24</f>
        <v>18600</v>
      </c>
      <c r="N24" s="45">
        <f>운정1!F24</f>
        <v>14940</v>
      </c>
      <c r="O24" s="46">
        <f>운정1!H24</f>
        <v>17880</v>
      </c>
      <c r="P24" s="45">
        <f>운정3!F24</f>
        <v>26880</v>
      </c>
      <c r="Q24" s="46">
        <f>운정3!H24</f>
        <v>20280</v>
      </c>
      <c r="R24" s="45">
        <f>운정5!F24</f>
        <v>16800</v>
      </c>
      <c r="S24" s="46">
        <f>운정5!H24</f>
        <v>18900</v>
      </c>
      <c r="T24" s="45">
        <f>금촌1!F24</f>
        <v>11800</v>
      </c>
      <c r="U24" s="46">
        <f>금촌1!H24</f>
        <v>17200</v>
      </c>
      <c r="V24" s="45">
        <f>금촌2!F24</f>
        <v>20000</v>
      </c>
      <c r="W24" s="68">
        <f>금촌2!H24</f>
        <v>17000</v>
      </c>
      <c r="X24" s="49">
        <f t="shared" si="0"/>
        <v>17500</v>
      </c>
      <c r="Y24" s="76">
        <v>16600</v>
      </c>
      <c r="Z24" s="80">
        <f t="shared" si="1"/>
        <v>5.4216867469879517</v>
      </c>
    </row>
    <row r="25" spans="1:26" s="1" customFormat="1" ht="19.5" customHeight="1" x14ac:dyDescent="0.3">
      <c r="A25" s="66"/>
      <c r="B25" s="52">
        <v>21</v>
      </c>
      <c r="C25" s="165"/>
      <c r="D25" s="53" t="s">
        <v>12</v>
      </c>
      <c r="E25" s="59" t="s">
        <v>55</v>
      </c>
      <c r="F25" s="102"/>
      <c r="G25" s="46">
        <f>문산!H25</f>
        <v>7900</v>
      </c>
      <c r="H25" s="45">
        <f>조리!F25</f>
        <v>9500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8700</v>
      </c>
      <c r="M25" s="46">
        <f>적성!H25</f>
        <v>9700</v>
      </c>
      <c r="N25" s="45">
        <f>운정1!F25</f>
        <v>11046</v>
      </c>
      <c r="O25" s="46">
        <f>운정1!H25</f>
        <v>7900</v>
      </c>
      <c r="P25" s="45">
        <f>운정3!F25</f>
        <v>11480</v>
      </c>
      <c r="Q25" s="103"/>
      <c r="R25" s="45">
        <f>운정5!F25</f>
        <v>12380</v>
      </c>
      <c r="S25" s="103"/>
      <c r="T25" s="45">
        <f>금촌1!F25</f>
        <v>9300</v>
      </c>
      <c r="U25" s="46">
        <f>금촌1!H25</f>
        <v>9000</v>
      </c>
      <c r="V25" s="45">
        <f>금촌2!F25</f>
        <v>8900</v>
      </c>
      <c r="W25" s="68">
        <f>금촌2!H25</f>
        <v>8000</v>
      </c>
      <c r="X25" s="49">
        <f t="shared" si="0"/>
        <v>10500</v>
      </c>
      <c r="Y25" s="76">
        <v>10600</v>
      </c>
      <c r="Z25" s="80">
        <f t="shared" si="1"/>
        <v>-0.94339622641509435</v>
      </c>
    </row>
    <row r="26" spans="1:26" s="1" customFormat="1" ht="19.5" customHeight="1" x14ac:dyDescent="0.3">
      <c r="A26" s="66"/>
      <c r="B26" s="54">
        <v>22</v>
      </c>
      <c r="C26" s="166"/>
      <c r="D26" s="87" t="s">
        <v>14</v>
      </c>
      <c r="E26" s="88" t="s">
        <v>154</v>
      </c>
      <c r="F26" s="102"/>
      <c r="G26" s="46">
        <f>문산!H26</f>
        <v>8980</v>
      </c>
      <c r="H26" s="45">
        <f>조리!F26</f>
        <v>7990</v>
      </c>
      <c r="I26" s="46">
        <f>조리!H26</f>
        <v>9690</v>
      </c>
      <c r="J26" s="45">
        <f>광탄!F26</f>
        <v>8980</v>
      </c>
      <c r="K26" s="46">
        <f>광탄!H26</f>
        <v>8500</v>
      </c>
      <c r="L26" s="45">
        <f>적성!F26</f>
        <v>8910</v>
      </c>
      <c r="M26" s="46">
        <f>적성!H26</f>
        <v>6950</v>
      </c>
      <c r="N26" s="45">
        <f>운정1!F26</f>
        <v>9490</v>
      </c>
      <c r="O26" s="46">
        <f>운정1!H26</f>
        <v>9900</v>
      </c>
      <c r="P26" s="45">
        <f>운정3!F26</f>
        <v>7980</v>
      </c>
      <c r="Q26" s="46">
        <f>운정3!H26</f>
        <v>7980</v>
      </c>
      <c r="R26" s="45">
        <f>운정5!F26</f>
        <v>9310</v>
      </c>
      <c r="S26" s="46">
        <f>운정5!H26</f>
        <v>9900</v>
      </c>
      <c r="T26" s="45">
        <f>금촌1!F26</f>
        <v>9450</v>
      </c>
      <c r="U26" s="46">
        <f>금촌1!H26</f>
        <v>7800</v>
      </c>
      <c r="V26" s="45">
        <f>금촌2!F26</f>
        <v>15000</v>
      </c>
      <c r="W26" s="68">
        <f>금촌2!H26</f>
        <v>14000</v>
      </c>
      <c r="X26" s="49">
        <f t="shared" si="0"/>
        <v>9400</v>
      </c>
      <c r="Y26" s="89">
        <v>9700</v>
      </c>
      <c r="Z26" s="81">
        <f t="shared" si="1"/>
        <v>-3.0927835051546393</v>
      </c>
    </row>
    <row r="27" spans="1:26" s="1" customFormat="1" ht="19.5" customHeight="1" x14ac:dyDescent="0.3">
      <c r="A27" s="66"/>
      <c r="B27" s="65">
        <v>23</v>
      </c>
      <c r="C27" s="172" t="s">
        <v>136</v>
      </c>
      <c r="D27" s="90" t="s">
        <v>16</v>
      </c>
      <c r="E27" s="91" t="s">
        <v>82</v>
      </c>
      <c r="F27" s="102"/>
      <c r="G27" s="46">
        <f>문산!H27</f>
        <v>10000</v>
      </c>
      <c r="H27" s="45">
        <f>조리!F27</f>
        <v>6000</v>
      </c>
      <c r="I27" s="46">
        <f>조리!H27</f>
        <v>5000</v>
      </c>
      <c r="J27" s="102"/>
      <c r="K27" s="46">
        <f>광탄!H27</f>
        <v>8500</v>
      </c>
      <c r="L27" s="45">
        <f>적성!F27</f>
        <v>7900</v>
      </c>
      <c r="M27" s="46">
        <f>적성!H27</f>
        <v>7900</v>
      </c>
      <c r="N27" s="102"/>
      <c r="O27" s="46">
        <f>운정1!H27</f>
        <v>6400</v>
      </c>
      <c r="P27" s="102"/>
      <c r="Q27" s="103"/>
      <c r="R27" s="45">
        <f>운정5!F27</f>
        <v>5950</v>
      </c>
      <c r="S27" s="46">
        <f>운정5!H27</f>
        <v>7750</v>
      </c>
      <c r="T27" s="102"/>
      <c r="U27" s="103"/>
      <c r="V27" s="45">
        <f>금촌2!F27</f>
        <v>6800</v>
      </c>
      <c r="W27" s="68">
        <f>금촌2!H27</f>
        <v>7500</v>
      </c>
      <c r="X27" s="49">
        <f t="shared" si="0"/>
        <v>7200</v>
      </c>
      <c r="Y27" s="92">
        <v>7200</v>
      </c>
      <c r="Z27" s="82">
        <f t="shared" si="1"/>
        <v>0</v>
      </c>
    </row>
    <row r="28" spans="1:26" s="1" customFormat="1" ht="19.5" customHeight="1" x14ac:dyDescent="0.3">
      <c r="A28" s="66"/>
      <c r="B28" s="52">
        <v>24</v>
      </c>
      <c r="C28" s="165"/>
      <c r="D28" s="53" t="s">
        <v>15</v>
      </c>
      <c r="E28" s="59" t="s">
        <v>81</v>
      </c>
      <c r="F28" s="45">
        <f>문산!F28</f>
        <v>7200</v>
      </c>
      <c r="G28" s="46">
        <f>문산!H28</f>
        <v>7900</v>
      </c>
      <c r="H28" s="45">
        <f>조리!F28</f>
        <v>10000</v>
      </c>
      <c r="I28" s="46">
        <f>조리!H28</f>
        <v>12000</v>
      </c>
      <c r="J28" s="102"/>
      <c r="K28" s="46">
        <f>광탄!H28</f>
        <v>7450</v>
      </c>
      <c r="L28" s="45">
        <f>적성!F28</f>
        <v>13800</v>
      </c>
      <c r="M28" s="46">
        <f>적성!H28</f>
        <v>12400</v>
      </c>
      <c r="N28" s="45">
        <f>운정1!F28</f>
        <v>16000</v>
      </c>
      <c r="O28" s="46">
        <f>운정1!H28</f>
        <v>28000</v>
      </c>
      <c r="P28" s="45">
        <f>운정3!F28</f>
        <v>4886</v>
      </c>
      <c r="Q28" s="46">
        <f>운정3!H28</f>
        <v>6400</v>
      </c>
      <c r="R28" s="45">
        <f>운정5!F28</f>
        <v>16980</v>
      </c>
      <c r="S28" s="103"/>
      <c r="T28" s="45">
        <f>금촌1!F28</f>
        <v>11400</v>
      </c>
      <c r="U28" s="103"/>
      <c r="V28" s="45">
        <f>금촌2!F28</f>
        <v>8000</v>
      </c>
      <c r="W28" s="68">
        <f>금촌2!H28</f>
        <v>10000</v>
      </c>
      <c r="X28" s="49">
        <f t="shared" si="0"/>
        <v>11400</v>
      </c>
      <c r="Y28" s="76">
        <v>11200</v>
      </c>
      <c r="Z28" s="80">
        <f t="shared" si="1"/>
        <v>1.7857142857142856</v>
      </c>
    </row>
    <row r="29" spans="1:26" s="1" customFormat="1" ht="19.5" customHeight="1" x14ac:dyDescent="0.3">
      <c r="A29" s="66"/>
      <c r="B29" s="52">
        <v>25</v>
      </c>
      <c r="C29" s="165"/>
      <c r="D29" s="53" t="s">
        <v>17</v>
      </c>
      <c r="E29" s="59" t="s">
        <v>68</v>
      </c>
      <c r="F29" s="45">
        <f>문산!F29</f>
        <v>7200</v>
      </c>
      <c r="G29" s="46">
        <f>문산!H29</f>
        <v>8900</v>
      </c>
      <c r="H29" s="45">
        <f>조리!F29</f>
        <v>9900</v>
      </c>
      <c r="I29" s="46">
        <f>조리!H29</f>
        <v>11000</v>
      </c>
      <c r="J29" s="102"/>
      <c r="K29" s="46">
        <f>광탄!H29</f>
        <v>6950</v>
      </c>
      <c r="L29" s="45">
        <f>적성!F29</f>
        <v>9900</v>
      </c>
      <c r="M29" s="46">
        <f>적성!H29</f>
        <v>15800</v>
      </c>
      <c r="N29" s="45">
        <f>운정1!F29</f>
        <v>7990</v>
      </c>
      <c r="O29" s="46">
        <f>운정1!H29</f>
        <v>9900</v>
      </c>
      <c r="P29" s="45">
        <f>운정3!F29</f>
        <v>7960</v>
      </c>
      <c r="Q29" s="46">
        <f>운정3!H29</f>
        <v>5490</v>
      </c>
      <c r="R29" s="45">
        <f>운정5!F29</f>
        <v>5980</v>
      </c>
      <c r="S29" s="46">
        <f>운정5!H29</f>
        <v>7800</v>
      </c>
      <c r="T29" s="45">
        <f>금촌1!F29</f>
        <v>9800</v>
      </c>
      <c r="U29" s="46">
        <f>금촌1!H29</f>
        <v>13000</v>
      </c>
      <c r="V29" s="45">
        <f>금촌2!F29</f>
        <v>9800</v>
      </c>
      <c r="W29" s="68">
        <f>금촌2!H29</f>
        <v>9000</v>
      </c>
      <c r="X29" s="49">
        <f t="shared" si="0"/>
        <v>9100</v>
      </c>
      <c r="Y29" s="76">
        <v>9000</v>
      </c>
      <c r="Z29" s="80">
        <f t="shared" si="1"/>
        <v>1.1111111111111112</v>
      </c>
    </row>
    <row r="30" spans="1:26" s="1" customFormat="1" ht="19.5" customHeight="1" x14ac:dyDescent="0.3">
      <c r="A30" s="66"/>
      <c r="B30" s="52">
        <v>26</v>
      </c>
      <c r="C30" s="165"/>
      <c r="D30" s="53" t="s">
        <v>61</v>
      </c>
      <c r="E30" s="59" t="s">
        <v>62</v>
      </c>
      <c r="F30" s="45">
        <f>문산!F30</f>
        <v>7632</v>
      </c>
      <c r="G30" s="46">
        <f>문산!H30</f>
        <v>7900</v>
      </c>
      <c r="H30" s="45">
        <f>조리!F30</f>
        <v>10700</v>
      </c>
      <c r="I30" s="46">
        <f>조리!H30</f>
        <v>10500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5640</v>
      </c>
      <c r="N30" s="45">
        <f>운정1!F30</f>
        <v>9266</v>
      </c>
      <c r="O30" s="46">
        <f>운정1!H30</f>
        <v>8333</v>
      </c>
      <c r="P30" s="45">
        <f>운정3!F30</f>
        <v>5490</v>
      </c>
      <c r="Q30" s="46">
        <f>운정3!H30</f>
        <v>9317</v>
      </c>
      <c r="R30" s="45">
        <f>운정5!F30</f>
        <v>5880</v>
      </c>
      <c r="S30" s="46">
        <f>운정5!H30</f>
        <v>10500</v>
      </c>
      <c r="T30" s="45">
        <f>금촌1!F30</f>
        <v>9070</v>
      </c>
      <c r="U30" s="46">
        <f>금촌1!H30</f>
        <v>6700</v>
      </c>
      <c r="V30" s="45">
        <f>금촌2!F30</f>
        <v>8000</v>
      </c>
      <c r="W30" s="68">
        <f>금촌2!H30</f>
        <v>7100</v>
      </c>
      <c r="X30" s="49">
        <f t="shared" si="0"/>
        <v>8000</v>
      </c>
      <c r="Y30" s="76">
        <v>7800</v>
      </c>
      <c r="Z30" s="80">
        <f t="shared" si="1"/>
        <v>2.5641025641025639</v>
      </c>
    </row>
    <row r="31" spans="1:26" s="1" customFormat="1" ht="19.5" customHeight="1" x14ac:dyDescent="0.3">
      <c r="A31" s="66"/>
      <c r="B31" s="52">
        <v>27</v>
      </c>
      <c r="C31" s="165"/>
      <c r="D31" s="53" t="s">
        <v>18</v>
      </c>
      <c r="E31" s="69" t="s">
        <v>79</v>
      </c>
      <c r="F31" s="45">
        <f>문산!F31</f>
        <v>3984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1311</v>
      </c>
      <c r="K31" s="46">
        <f>광탄!H31</f>
        <v>1500</v>
      </c>
      <c r="L31" s="45">
        <f>적성!F31</f>
        <v>1640</v>
      </c>
      <c r="M31" s="46">
        <f>적성!H31</f>
        <v>2450</v>
      </c>
      <c r="N31" s="102"/>
      <c r="O31" s="46">
        <f>운정1!H31</f>
        <v>1100</v>
      </c>
      <c r="P31" s="45">
        <f>운정3!F31</f>
        <v>2158</v>
      </c>
      <c r="Q31" s="103"/>
      <c r="R31" s="45">
        <f>운정5!F31</f>
        <v>3396</v>
      </c>
      <c r="S31" s="46">
        <f>운정5!H31</f>
        <v>5000</v>
      </c>
      <c r="T31" s="45">
        <f>금촌1!F31</f>
        <v>1290</v>
      </c>
      <c r="U31" s="46">
        <f>금촌1!H31</f>
        <v>1428</v>
      </c>
      <c r="V31" s="45">
        <f>금촌2!F31</f>
        <v>1900</v>
      </c>
      <c r="W31" s="68">
        <f>금촌2!H31</f>
        <v>1700</v>
      </c>
      <c r="X31" s="49">
        <f t="shared" si="0"/>
        <v>2600</v>
      </c>
      <c r="Y31" s="76">
        <v>3100</v>
      </c>
      <c r="Z31" s="80">
        <f t="shared" si="1"/>
        <v>-16.129032258064516</v>
      </c>
    </row>
    <row r="32" spans="1:26" s="1" customFormat="1" ht="19.5" customHeight="1" x14ac:dyDescent="0.3">
      <c r="A32" s="66"/>
      <c r="B32" s="54">
        <v>28</v>
      </c>
      <c r="C32" s="166"/>
      <c r="D32" s="87" t="s">
        <v>308</v>
      </c>
      <c r="E32" s="93" t="s">
        <v>317</v>
      </c>
      <c r="F32" s="45">
        <f>문산!F32</f>
        <v>12642</v>
      </c>
      <c r="G32" s="46">
        <f>문산!H32</f>
        <v>6900</v>
      </c>
      <c r="H32" s="45">
        <f>조리!F32</f>
        <v>4000</v>
      </c>
      <c r="I32" s="46">
        <f>조리!H32</f>
        <v>5000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11760</v>
      </c>
      <c r="N32" s="102"/>
      <c r="O32" s="103"/>
      <c r="P32" s="45">
        <f>운정3!F32</f>
        <v>17472</v>
      </c>
      <c r="Q32" s="46">
        <f>운정3!H32</f>
        <v>15575</v>
      </c>
      <c r="R32" s="45">
        <f>운정5!F32</f>
        <v>8400</v>
      </c>
      <c r="S32" s="46">
        <f>운정5!H32</f>
        <v>9800</v>
      </c>
      <c r="T32" s="45">
        <f>금촌1!F32</f>
        <v>12100</v>
      </c>
      <c r="U32" s="46">
        <f>금촌1!H32</f>
        <v>10500</v>
      </c>
      <c r="V32" s="45">
        <f>금촌2!F32</f>
        <v>7900</v>
      </c>
      <c r="W32" s="68">
        <f>금촌2!H32</f>
        <v>7300</v>
      </c>
      <c r="X32" s="49">
        <f t="shared" si="0"/>
        <v>9900</v>
      </c>
      <c r="Y32" s="89">
        <v>9900</v>
      </c>
      <c r="Z32" s="81">
        <f t="shared" si="1"/>
        <v>0</v>
      </c>
    </row>
    <row r="33" spans="1:26" s="1" customFormat="1" ht="19.5" customHeight="1" x14ac:dyDescent="0.3">
      <c r="A33" s="66"/>
      <c r="B33" s="65">
        <v>29</v>
      </c>
      <c r="C33" s="174" t="s">
        <v>165</v>
      </c>
      <c r="D33" s="90" t="s">
        <v>145</v>
      </c>
      <c r="E33" s="91" t="s">
        <v>316</v>
      </c>
      <c r="F33" s="45">
        <f>문산!F33</f>
        <v>1650</v>
      </c>
      <c r="G33" s="46">
        <f>문산!H33</f>
        <v>1890</v>
      </c>
      <c r="H33" s="45">
        <f>조리!F33</f>
        <v>1690</v>
      </c>
      <c r="I33" s="46">
        <f>조리!H33</f>
        <v>1980</v>
      </c>
      <c r="J33" s="45">
        <f>광탄!F33</f>
        <v>1980</v>
      </c>
      <c r="K33" s="46">
        <f>광탄!H33</f>
        <v>1750</v>
      </c>
      <c r="L33" s="45">
        <f>적성!F33</f>
        <v>1700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45">
        <f>운정3!F33</f>
        <v>1710</v>
      </c>
      <c r="Q33" s="46">
        <f>운정3!H33</f>
        <v>1650</v>
      </c>
      <c r="R33" s="45">
        <f>운정5!F33</f>
        <v>1650</v>
      </c>
      <c r="S33" s="46">
        <f>운정5!H33</f>
        <v>2450</v>
      </c>
      <c r="T33" s="45">
        <f>금촌1!F33</f>
        <v>2450</v>
      </c>
      <c r="U33" s="46">
        <f>금촌1!H33</f>
        <v>2480</v>
      </c>
      <c r="V33" s="45">
        <f>금촌2!F33</f>
        <v>2500</v>
      </c>
      <c r="W33" s="68">
        <f>금촌2!H33</f>
        <v>2500</v>
      </c>
      <c r="X33" s="49">
        <f t="shared" si="0"/>
        <v>2000</v>
      </c>
      <c r="Y33" s="92">
        <v>2000</v>
      </c>
      <c r="Z33" s="94">
        <f t="shared" si="1"/>
        <v>0</v>
      </c>
    </row>
    <row r="34" spans="1:26" s="1" customFormat="1" ht="19.5" customHeight="1" x14ac:dyDescent="0.3">
      <c r="A34" s="66"/>
      <c r="B34" s="52">
        <v>30</v>
      </c>
      <c r="C34" s="175"/>
      <c r="D34" s="53" t="s">
        <v>151</v>
      </c>
      <c r="E34" s="59" t="s">
        <v>157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1980</v>
      </c>
      <c r="J34" s="45">
        <f>광탄!F34</f>
        <v>3980</v>
      </c>
      <c r="K34" s="46">
        <f>광탄!H34</f>
        <v>3380</v>
      </c>
      <c r="L34" s="45">
        <f>적성!F34</f>
        <v>3380</v>
      </c>
      <c r="M34" s="46">
        <f>적성!H34</f>
        <v>2950</v>
      </c>
      <c r="N34" s="45">
        <f>운정1!F34</f>
        <v>3280</v>
      </c>
      <c r="O34" s="46">
        <f>운정1!H34</f>
        <v>2990</v>
      </c>
      <c r="P34" s="45">
        <f>운정3!F34</f>
        <v>3380</v>
      </c>
      <c r="Q34" s="46">
        <f>운정3!H34</f>
        <v>3380</v>
      </c>
      <c r="R34" s="45">
        <f>운정5!F34</f>
        <v>3380</v>
      </c>
      <c r="S34" s="46">
        <f>운정5!H34</f>
        <v>3490</v>
      </c>
      <c r="T34" s="45">
        <f>금촌1!F34</f>
        <v>2990</v>
      </c>
      <c r="U34" s="46">
        <f>금촌1!H34</f>
        <v>2980</v>
      </c>
      <c r="V34" s="45">
        <f>금촌2!F34</f>
        <v>3000</v>
      </c>
      <c r="W34" s="68">
        <f>금촌2!H34</f>
        <v>2700</v>
      </c>
      <c r="X34" s="49">
        <f t="shared" si="0"/>
        <v>3100</v>
      </c>
      <c r="Y34" s="76">
        <v>3100</v>
      </c>
      <c r="Z34" s="95">
        <f t="shared" si="1"/>
        <v>0</v>
      </c>
    </row>
    <row r="35" spans="1:26" s="1" customFormat="1" ht="19.5" customHeight="1" x14ac:dyDescent="0.3">
      <c r="A35" s="66"/>
      <c r="B35" s="52">
        <v>31</v>
      </c>
      <c r="C35" s="175"/>
      <c r="D35" s="53" t="s">
        <v>152</v>
      </c>
      <c r="E35" s="59" t="s">
        <v>155</v>
      </c>
      <c r="F35" s="102"/>
      <c r="G35" s="46">
        <f>문산!H35</f>
        <v>2800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3280</v>
      </c>
      <c r="M35" s="46">
        <f>적성!H35</f>
        <v>3950</v>
      </c>
      <c r="N35" s="45">
        <f>운정1!F35</f>
        <v>2980</v>
      </c>
      <c r="O35" s="46">
        <f>운정1!H35</f>
        <v>2490</v>
      </c>
      <c r="P35" s="45">
        <f>운정3!F35</f>
        <v>3550</v>
      </c>
      <c r="Q35" s="46">
        <f>운정3!H35</f>
        <v>4630</v>
      </c>
      <c r="R35" s="45">
        <f>운정5!F35</f>
        <v>3280</v>
      </c>
      <c r="S35" s="46">
        <f>운정5!H35</f>
        <v>4570</v>
      </c>
      <c r="T35" s="45">
        <f>금촌1!F35</f>
        <v>2490</v>
      </c>
      <c r="U35" s="46">
        <f>금촌1!H35</f>
        <v>3350</v>
      </c>
      <c r="V35" s="45">
        <f>금촌2!F35</f>
        <v>3800</v>
      </c>
      <c r="W35" s="68">
        <f>금촌2!H35</f>
        <v>3500</v>
      </c>
      <c r="X35" s="49">
        <f t="shared" si="0"/>
        <v>3400</v>
      </c>
      <c r="Y35" s="76">
        <v>3400</v>
      </c>
      <c r="Z35" s="95">
        <f t="shared" si="1"/>
        <v>0</v>
      </c>
    </row>
    <row r="36" spans="1:26" s="1" customFormat="1" ht="19.5" customHeight="1" x14ac:dyDescent="0.3">
      <c r="A36" s="66"/>
      <c r="B36" s="52">
        <v>32</v>
      </c>
      <c r="C36" s="175"/>
      <c r="D36" s="53" t="s">
        <v>146</v>
      </c>
      <c r="E36" s="59" t="s">
        <v>153</v>
      </c>
      <c r="F36" s="45">
        <f>문산!F36</f>
        <v>4150</v>
      </c>
      <c r="G36" s="46">
        <f>문산!H36</f>
        <v>3980</v>
      </c>
      <c r="H36" s="45">
        <f>조리!F36</f>
        <v>2990</v>
      </c>
      <c r="I36" s="46">
        <f>조리!H36</f>
        <v>3980</v>
      </c>
      <c r="J36" s="45">
        <f>광탄!F36</f>
        <v>4150</v>
      </c>
      <c r="K36" s="46">
        <f>광탄!H36</f>
        <v>4150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운정3!F36</f>
        <v>4150</v>
      </c>
      <c r="Q36" s="46">
        <f>운정3!H36</f>
        <v>4150</v>
      </c>
      <c r="R36" s="45">
        <f>운정5!F36</f>
        <v>4150</v>
      </c>
      <c r="S36" s="46">
        <f>운정5!H36</f>
        <v>4700</v>
      </c>
      <c r="T36" s="45">
        <f>금촌1!F36</f>
        <v>3990</v>
      </c>
      <c r="U36" s="46">
        <f>금촌1!H36</f>
        <v>4250</v>
      </c>
      <c r="V36" s="45">
        <f>금촌2!F36</f>
        <v>4100</v>
      </c>
      <c r="W36" s="68">
        <f>금촌2!H36</f>
        <v>4000</v>
      </c>
      <c r="X36" s="49">
        <f t="shared" si="0"/>
        <v>4000</v>
      </c>
      <c r="Y36" s="76">
        <v>4100</v>
      </c>
      <c r="Z36" s="95">
        <f t="shared" si="1"/>
        <v>-2.4390243902439024</v>
      </c>
    </row>
    <row r="37" spans="1:26" s="1" customFormat="1" ht="19.5" customHeight="1" x14ac:dyDescent="0.3">
      <c r="A37" s="66"/>
      <c r="B37" s="52">
        <v>33</v>
      </c>
      <c r="C37" s="175"/>
      <c r="D37" s="53" t="s">
        <v>147</v>
      </c>
      <c r="E37" s="59" t="s">
        <v>156</v>
      </c>
      <c r="F37" s="45">
        <f>문산!F37</f>
        <v>1490</v>
      </c>
      <c r="G37" s="46">
        <f>문산!H37</f>
        <v>1541</v>
      </c>
      <c r="H37" s="45">
        <f>조리!F37</f>
        <v>2980</v>
      </c>
      <c r="I37" s="46">
        <f>조리!H37</f>
        <v>3180</v>
      </c>
      <c r="J37" s="45">
        <f>광탄!F37</f>
        <v>1680</v>
      </c>
      <c r="K37" s="46">
        <f>광탄!H37</f>
        <v>1350</v>
      </c>
      <c r="L37" s="45">
        <f>적성!F37</f>
        <v>1400</v>
      </c>
      <c r="M37" s="46">
        <f>적성!H37</f>
        <v>1500</v>
      </c>
      <c r="N37" s="45">
        <f>운정1!F37</f>
        <v>1790</v>
      </c>
      <c r="O37" s="46">
        <f>운정1!H37</f>
        <v>2990</v>
      </c>
      <c r="P37" s="45">
        <f>운정3!F37</f>
        <v>1700</v>
      </c>
      <c r="Q37" s="46">
        <f>운정3!H37</f>
        <v>1680</v>
      </c>
      <c r="R37" s="45">
        <f>운정5!F37</f>
        <v>2340</v>
      </c>
      <c r="S37" s="103"/>
      <c r="T37" s="45">
        <f>금촌1!F37</f>
        <v>2990</v>
      </c>
      <c r="U37" s="46">
        <f>금촌1!H37</f>
        <v>2980</v>
      </c>
      <c r="V37" s="45">
        <f>금촌2!F37</f>
        <v>2400</v>
      </c>
      <c r="W37" s="68">
        <f>금촌2!H37</f>
        <v>2200</v>
      </c>
      <c r="X37" s="49">
        <f t="shared" ref="X37:X68" si="2">ROUNDDOWN(AVERAGE(F37:W37),-2)</f>
        <v>2100</v>
      </c>
      <c r="Y37" s="76">
        <v>2100</v>
      </c>
      <c r="Z37" s="95">
        <f t="shared" si="1"/>
        <v>0</v>
      </c>
    </row>
    <row r="38" spans="1:26" s="1" customFormat="1" ht="19.5" customHeight="1" x14ac:dyDescent="0.3">
      <c r="A38" s="66"/>
      <c r="B38" s="52">
        <v>34</v>
      </c>
      <c r="C38" s="175"/>
      <c r="D38" s="53" t="s">
        <v>148</v>
      </c>
      <c r="E38" s="59" t="s">
        <v>160</v>
      </c>
      <c r="F38" s="45">
        <f>문산!F38</f>
        <v>2990</v>
      </c>
      <c r="G38" s="46">
        <f>문산!H38</f>
        <v>3200</v>
      </c>
      <c r="H38" s="45">
        <f>조리!F38</f>
        <v>3290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운정3!F38</f>
        <v>3640</v>
      </c>
      <c r="Q38" s="46">
        <f>운정3!H38</f>
        <v>3800</v>
      </c>
      <c r="R38" s="45">
        <f>운정5!F38</f>
        <v>2970</v>
      </c>
      <c r="S38" s="46">
        <f>운정5!H38</f>
        <v>3280</v>
      </c>
      <c r="T38" s="45">
        <f>금촌1!F38</f>
        <v>3200</v>
      </c>
      <c r="U38" s="46">
        <f>금촌1!H38</f>
        <v>3200</v>
      </c>
      <c r="V38" s="45">
        <f>금촌2!F38</f>
        <v>3200</v>
      </c>
      <c r="W38" s="68">
        <f>금촌2!H38</f>
        <v>2900</v>
      </c>
      <c r="X38" s="49">
        <f t="shared" si="2"/>
        <v>3100</v>
      </c>
      <c r="Y38" s="76">
        <v>3200</v>
      </c>
      <c r="Z38" s="95">
        <f t="shared" si="1"/>
        <v>-3.125</v>
      </c>
    </row>
    <row r="39" spans="1:26" s="1" customFormat="1" ht="19.5" customHeight="1" x14ac:dyDescent="0.3">
      <c r="A39" s="66"/>
      <c r="B39" s="52">
        <v>35</v>
      </c>
      <c r="C39" s="175"/>
      <c r="D39" s="53" t="s">
        <v>149</v>
      </c>
      <c r="E39" s="59" t="s">
        <v>162</v>
      </c>
      <c r="F39" s="102"/>
      <c r="G39" s="46">
        <f>문산!H39</f>
        <v>6800</v>
      </c>
      <c r="H39" s="45">
        <f>조리!F39</f>
        <v>6250</v>
      </c>
      <c r="I39" s="46">
        <f>조리!H39</f>
        <v>6150</v>
      </c>
      <c r="J39" s="45">
        <f>광탄!F39</f>
        <v>8980</v>
      </c>
      <c r="K39" s="46">
        <f>광탄!H39</f>
        <v>4990</v>
      </c>
      <c r="L39" s="45">
        <f>적성!F39</f>
        <v>6980</v>
      </c>
      <c r="M39" s="46">
        <f>적성!H39</f>
        <v>5650</v>
      </c>
      <c r="N39" s="45">
        <f>운정1!F39</f>
        <v>4491</v>
      </c>
      <c r="O39" s="46">
        <f>운정1!H39</f>
        <v>6150</v>
      </c>
      <c r="P39" s="45">
        <f>운정3!F39</f>
        <v>5080</v>
      </c>
      <c r="Q39" s="46">
        <f>운정3!H39</f>
        <v>5980</v>
      </c>
      <c r="R39" s="45">
        <f>운정5!F39</f>
        <v>4480</v>
      </c>
      <c r="S39" s="103"/>
      <c r="T39" s="45">
        <f>금촌1!F39</f>
        <v>6550</v>
      </c>
      <c r="U39" s="46">
        <f>금촌1!H39</f>
        <v>4980</v>
      </c>
      <c r="V39" s="45">
        <f>금촌2!F39</f>
        <v>6300</v>
      </c>
      <c r="W39" s="68">
        <f>금촌2!H39</f>
        <v>6300</v>
      </c>
      <c r="X39" s="49">
        <f t="shared" si="2"/>
        <v>6000</v>
      </c>
      <c r="Y39" s="76">
        <v>6000</v>
      </c>
      <c r="Z39" s="95">
        <f t="shared" si="1"/>
        <v>0</v>
      </c>
    </row>
    <row r="40" spans="1:26" s="1" customFormat="1" ht="19.5" customHeight="1" x14ac:dyDescent="0.3">
      <c r="A40" s="66"/>
      <c r="B40" s="52">
        <v>36</v>
      </c>
      <c r="C40" s="175"/>
      <c r="D40" s="53" t="s">
        <v>161</v>
      </c>
      <c r="E40" s="59" t="s">
        <v>169</v>
      </c>
      <c r="F40" s="102"/>
      <c r="G40" s="46">
        <f>문산!H40</f>
        <v>7500</v>
      </c>
      <c r="H40" s="45">
        <f>조리!F40</f>
        <v>7750</v>
      </c>
      <c r="I40" s="46">
        <f>조리!H40</f>
        <v>9900</v>
      </c>
      <c r="J40" s="45">
        <f>광탄!F40</f>
        <v>6570</v>
      </c>
      <c r="K40" s="46">
        <f>광탄!H40</f>
        <v>5920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운정3!F40</f>
        <v>5920</v>
      </c>
      <c r="Q40" s="46">
        <f>운정3!H40</f>
        <v>6580</v>
      </c>
      <c r="R40" s="45">
        <f>운정5!F40</f>
        <v>5920</v>
      </c>
      <c r="S40" s="46">
        <f>운정5!H40</f>
        <v>7800</v>
      </c>
      <c r="T40" s="45">
        <f>금촌1!F40</f>
        <v>7650</v>
      </c>
      <c r="U40" s="46">
        <f>금촌1!H40</f>
        <v>7350</v>
      </c>
      <c r="V40" s="45">
        <f>금촌2!F40</f>
        <v>7650</v>
      </c>
      <c r="W40" s="68">
        <f>금촌2!H40</f>
        <v>7200</v>
      </c>
      <c r="X40" s="49">
        <f t="shared" si="2"/>
        <v>7500</v>
      </c>
      <c r="Y40" s="76">
        <v>7500</v>
      </c>
      <c r="Z40" s="95">
        <f t="shared" si="1"/>
        <v>0</v>
      </c>
    </row>
    <row r="41" spans="1:26" s="1" customFormat="1" ht="19.5" customHeight="1" x14ac:dyDescent="0.3">
      <c r="A41" s="66"/>
      <c r="B41" s="54">
        <v>37</v>
      </c>
      <c r="C41" s="176"/>
      <c r="D41" s="87" t="s">
        <v>164</v>
      </c>
      <c r="E41" s="88" t="s">
        <v>171</v>
      </c>
      <c r="F41" s="45">
        <f>문산!F41</f>
        <v>2394</v>
      </c>
      <c r="G41" s="46">
        <f>문산!H41</f>
        <v>3210</v>
      </c>
      <c r="H41" s="45">
        <f>조리!F41</f>
        <v>3280</v>
      </c>
      <c r="I41" s="46">
        <f>조리!H41</f>
        <v>3480</v>
      </c>
      <c r="J41" s="45">
        <f>광탄!F41</f>
        <v>3960</v>
      </c>
      <c r="K41" s="46">
        <f>광탄!H41</f>
        <v>3960</v>
      </c>
      <c r="L41" s="45">
        <f>적성!F41</f>
        <v>2650</v>
      </c>
      <c r="M41" s="46">
        <f>적성!H41</f>
        <v>3400</v>
      </c>
      <c r="N41" s="45">
        <f>운정1!F41</f>
        <v>4560</v>
      </c>
      <c r="O41" s="46">
        <f>운정1!H41</f>
        <v>3960</v>
      </c>
      <c r="P41" s="45">
        <f>운정3!F41</f>
        <v>2610</v>
      </c>
      <c r="Q41" s="46">
        <f>운정3!H41</f>
        <v>2388</v>
      </c>
      <c r="R41" s="45">
        <f>운정5!F41</f>
        <v>3960</v>
      </c>
      <c r="S41" s="46">
        <f>운정5!H41</f>
        <v>4800</v>
      </c>
      <c r="T41" s="45">
        <f>금촌1!F41</f>
        <v>2610</v>
      </c>
      <c r="U41" s="46">
        <f>금촌1!H41</f>
        <v>2850</v>
      </c>
      <c r="V41" s="45">
        <f>금촌2!F41</f>
        <v>2200</v>
      </c>
      <c r="W41" s="68">
        <f>금촌2!H41</f>
        <v>2300</v>
      </c>
      <c r="X41" s="49">
        <f t="shared" si="2"/>
        <v>3200</v>
      </c>
      <c r="Y41" s="89">
        <v>3100</v>
      </c>
      <c r="Z41" s="96">
        <f t="shared" si="1"/>
        <v>3.225806451612903</v>
      </c>
    </row>
    <row r="42" spans="1:26" s="1" customFormat="1" ht="19.5" customHeight="1" x14ac:dyDescent="0.3">
      <c r="A42" s="66"/>
      <c r="B42" s="65">
        <v>38</v>
      </c>
      <c r="C42" s="172" t="s">
        <v>137</v>
      </c>
      <c r="D42" s="90" t="s">
        <v>23</v>
      </c>
      <c r="E42" s="91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46">
        <f>광탄!H42</f>
        <v>12000</v>
      </c>
      <c r="L42" s="45">
        <f>적성!F42</f>
        <v>12000</v>
      </c>
      <c r="M42" s="46">
        <f>적성!H42</f>
        <v>11000</v>
      </c>
      <c r="N42" s="45">
        <f>운정1!F42</f>
        <v>9000</v>
      </c>
      <c r="O42" s="103"/>
      <c r="P42" s="45">
        <f>운정3!F42</f>
        <v>11000</v>
      </c>
      <c r="Q42" s="46">
        <f>운정3!H42</f>
        <v>11000</v>
      </c>
      <c r="R42" s="45">
        <f>운정5!F42</f>
        <v>11000</v>
      </c>
      <c r="S42" s="103"/>
      <c r="T42" s="45">
        <f>금촌1!F42</f>
        <v>12000</v>
      </c>
      <c r="U42" s="46">
        <f>금촌1!H42</f>
        <v>11000</v>
      </c>
      <c r="V42" s="45">
        <f>금촌2!F42</f>
        <v>11000</v>
      </c>
      <c r="W42" s="68">
        <f>금촌2!H42</f>
        <v>11000</v>
      </c>
      <c r="X42" s="49">
        <f t="shared" si="2"/>
        <v>11000</v>
      </c>
      <c r="Y42" s="99">
        <v>11000</v>
      </c>
      <c r="Z42" s="98">
        <f t="shared" si="1"/>
        <v>0</v>
      </c>
    </row>
    <row r="43" spans="1:26" s="1" customFormat="1" ht="19.5" customHeight="1" x14ac:dyDescent="0.3">
      <c r="A43" s="66"/>
      <c r="B43" s="52">
        <v>39</v>
      </c>
      <c r="C43" s="170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46">
        <f>광탄!H43</f>
        <v>17000</v>
      </c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운정3!F43</f>
        <v>16000</v>
      </c>
      <c r="Q43" s="46">
        <f>운정3!H43</f>
        <v>18000</v>
      </c>
      <c r="R43" s="45">
        <f>운정5!F43</f>
        <v>12000</v>
      </c>
      <c r="S43" s="46">
        <f>운정5!H43</f>
        <v>14000</v>
      </c>
      <c r="T43" s="45">
        <f>금촌1!F43</f>
        <v>12000</v>
      </c>
      <c r="U43" s="46">
        <f>금촌1!H43</f>
        <v>10000</v>
      </c>
      <c r="V43" s="45">
        <f>금촌2!F43</f>
        <v>18000</v>
      </c>
      <c r="W43" s="68">
        <f>금촌2!H43</f>
        <v>15000</v>
      </c>
      <c r="X43" s="49">
        <f t="shared" si="2"/>
        <v>14300</v>
      </c>
      <c r="Y43" s="100">
        <v>14300</v>
      </c>
      <c r="Z43" s="80">
        <f t="shared" si="1"/>
        <v>0</v>
      </c>
    </row>
    <row r="44" spans="1:26" s="1" customFormat="1" ht="19.5" customHeight="1" x14ac:dyDescent="0.3">
      <c r="A44" s="66"/>
      <c r="B44" s="52">
        <v>40</v>
      </c>
      <c r="C44" s="170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46">
        <f>광탄!H44</f>
        <v>15000</v>
      </c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운정3!F44</f>
        <v>18000</v>
      </c>
      <c r="Q44" s="46">
        <f>운정3!H44</f>
        <v>15000</v>
      </c>
      <c r="R44" s="45">
        <f>운정5!F44</f>
        <v>17000</v>
      </c>
      <c r="S44" s="103"/>
      <c r="T44" s="45">
        <f>금촌1!F44</f>
        <v>17000</v>
      </c>
      <c r="U44" s="46">
        <f>금촌1!H44</f>
        <v>18000</v>
      </c>
      <c r="V44" s="45">
        <f>금촌2!F44</f>
        <v>17000</v>
      </c>
      <c r="W44" s="68">
        <f>금촌2!H44</f>
        <v>18000</v>
      </c>
      <c r="X44" s="49">
        <f t="shared" si="2"/>
        <v>16400</v>
      </c>
      <c r="Y44" s="100">
        <v>16400</v>
      </c>
      <c r="Z44" s="80">
        <f t="shared" si="1"/>
        <v>0</v>
      </c>
    </row>
    <row r="45" spans="1:26" s="1" customFormat="1" ht="19.5" customHeight="1" x14ac:dyDescent="0.3">
      <c r="A45" s="66"/>
      <c r="B45" s="52">
        <v>41</v>
      </c>
      <c r="C45" s="170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46">
        <f>광탄!H45</f>
        <v>10000</v>
      </c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운정3!F45</f>
        <v>12000</v>
      </c>
      <c r="Q45" s="46">
        <f>운정3!H45</f>
        <v>8000</v>
      </c>
      <c r="R45" s="45">
        <f>운정5!F45</f>
        <v>8000</v>
      </c>
      <c r="S45" s="46">
        <f>운정5!H45</f>
        <v>10000</v>
      </c>
      <c r="T45" s="45">
        <f>금촌1!F45</f>
        <v>7000</v>
      </c>
      <c r="U45" s="46">
        <f>금촌1!H45</f>
        <v>8000</v>
      </c>
      <c r="V45" s="45">
        <f>금촌2!F45</f>
        <v>11000</v>
      </c>
      <c r="W45" s="68">
        <f>금촌2!H45</f>
        <v>9000</v>
      </c>
      <c r="X45" s="49">
        <f t="shared" si="2"/>
        <v>8900</v>
      </c>
      <c r="Y45" s="100">
        <v>8900</v>
      </c>
      <c r="Z45" s="80">
        <f t="shared" si="1"/>
        <v>0</v>
      </c>
    </row>
    <row r="46" spans="1:26" s="1" customFormat="1" ht="19.5" customHeight="1" x14ac:dyDescent="0.3">
      <c r="A46" s="66"/>
      <c r="B46" s="52">
        <v>42</v>
      </c>
      <c r="C46" s="170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46">
        <f>광탄!H46</f>
        <v>10000</v>
      </c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운정3!F46</f>
        <v>10500</v>
      </c>
      <c r="Q46" s="46">
        <f>운정3!H46</f>
        <v>9800</v>
      </c>
      <c r="R46" s="45">
        <f>운정5!F46</f>
        <v>8000</v>
      </c>
      <c r="S46" s="46">
        <f>운정5!H46</f>
        <v>7000</v>
      </c>
      <c r="T46" s="45">
        <f>금촌1!F46</f>
        <v>7500</v>
      </c>
      <c r="U46" s="46">
        <f>금촌1!H46</f>
        <v>9000</v>
      </c>
      <c r="V46" s="45">
        <f>금촌2!F46</f>
        <v>7000</v>
      </c>
      <c r="W46" s="68">
        <f>금촌2!H46</f>
        <v>12000</v>
      </c>
      <c r="X46" s="49">
        <f t="shared" si="2"/>
        <v>8900</v>
      </c>
      <c r="Y46" s="100">
        <v>8900</v>
      </c>
      <c r="Z46" s="80">
        <f t="shared" si="1"/>
        <v>0</v>
      </c>
    </row>
    <row r="47" spans="1:26" s="1" customFormat="1" ht="19.5" customHeight="1" x14ac:dyDescent="0.3">
      <c r="A47" s="66"/>
      <c r="B47" s="52">
        <v>43</v>
      </c>
      <c r="C47" s="170"/>
      <c r="D47" s="55" t="s">
        <v>21</v>
      </c>
      <c r="E47" s="59" t="s">
        <v>41</v>
      </c>
      <c r="F47" s="45">
        <f>문산!F47</f>
        <v>8500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46">
        <f>광탄!H47</f>
        <v>8000</v>
      </c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운정3!F47</f>
        <v>9000</v>
      </c>
      <c r="Q47" s="46">
        <f>운정3!H47</f>
        <v>9000</v>
      </c>
      <c r="R47" s="45">
        <f>운정5!F47</f>
        <v>8500</v>
      </c>
      <c r="S47" s="46">
        <f>운정5!H47</f>
        <v>7000</v>
      </c>
      <c r="T47" s="45">
        <f>금촌1!F47</f>
        <v>7500</v>
      </c>
      <c r="U47" s="46">
        <f>금촌1!H47</f>
        <v>9000</v>
      </c>
      <c r="V47" s="45">
        <f>금촌2!F47</f>
        <v>7000</v>
      </c>
      <c r="W47" s="68">
        <f>금촌2!H47</f>
        <v>8000</v>
      </c>
      <c r="X47" s="49">
        <f t="shared" si="2"/>
        <v>8300</v>
      </c>
      <c r="Y47" s="100">
        <v>8300</v>
      </c>
      <c r="Z47" s="80">
        <f t="shared" si="1"/>
        <v>0</v>
      </c>
    </row>
    <row r="48" spans="1:26" s="1" customFormat="1" ht="19.5" customHeight="1" x14ac:dyDescent="0.3">
      <c r="A48" s="66"/>
      <c r="B48" s="52">
        <v>44</v>
      </c>
      <c r="C48" s="170"/>
      <c r="D48" s="55" t="s">
        <v>22</v>
      </c>
      <c r="E48" s="59" t="s">
        <v>41</v>
      </c>
      <c r="F48" s="45">
        <f>문산!F48</f>
        <v>8500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46">
        <f>광탄!H48</f>
        <v>15000</v>
      </c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운정3!F48</f>
        <v>12000</v>
      </c>
      <c r="Q48" s="46">
        <f>운정3!H48</f>
        <v>11000</v>
      </c>
      <c r="R48" s="45">
        <f>운정5!F48</f>
        <v>8500</v>
      </c>
      <c r="S48" s="46">
        <f>운정5!H48</f>
        <v>7000</v>
      </c>
      <c r="T48" s="45">
        <f>금촌1!F48</f>
        <v>7500</v>
      </c>
      <c r="U48" s="46">
        <f>금촌1!H48</f>
        <v>8000</v>
      </c>
      <c r="V48" s="45">
        <f>금촌2!F48</f>
        <v>7000</v>
      </c>
      <c r="W48" s="68">
        <f>금촌2!H48</f>
        <v>10000</v>
      </c>
      <c r="X48" s="49">
        <f t="shared" si="2"/>
        <v>8900</v>
      </c>
      <c r="Y48" s="100">
        <v>8900</v>
      </c>
      <c r="Z48" s="80">
        <f t="shared" si="1"/>
        <v>0</v>
      </c>
    </row>
    <row r="49" spans="1:26" s="1" customFormat="1" ht="19.5" customHeight="1" x14ac:dyDescent="0.3">
      <c r="A49" s="66"/>
      <c r="B49" s="52">
        <v>45</v>
      </c>
      <c r="C49" s="170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46">
        <f>광탄!H49</f>
        <v>30000</v>
      </c>
      <c r="L49" s="45">
        <f>적성!F49</f>
        <v>22000</v>
      </c>
      <c r="M49" s="46">
        <f>적성!H49</f>
        <v>15000</v>
      </c>
      <c r="N49" s="102"/>
      <c r="O49" s="103"/>
      <c r="P49" s="45">
        <f>운정3!F49</f>
        <v>11000</v>
      </c>
      <c r="Q49" s="46">
        <f>운정3!H49</f>
        <v>10000</v>
      </c>
      <c r="R49" s="45">
        <f>운정5!F49</f>
        <v>17900</v>
      </c>
      <c r="S49" s="103"/>
      <c r="T49" s="45">
        <f>금촌1!F49</f>
        <v>20000</v>
      </c>
      <c r="U49" s="46">
        <f>금촌1!H49</f>
        <v>19000</v>
      </c>
      <c r="V49" s="45">
        <f>금촌2!F49</f>
        <v>14000</v>
      </c>
      <c r="W49" s="68">
        <f>금촌2!H49</f>
        <v>14000</v>
      </c>
      <c r="X49" s="49">
        <f t="shared" si="2"/>
        <v>17300</v>
      </c>
      <c r="Y49" s="100">
        <v>17300</v>
      </c>
      <c r="Z49" s="80">
        <f t="shared" si="1"/>
        <v>0</v>
      </c>
    </row>
    <row r="50" spans="1:26" s="1" customFormat="1" ht="19.5" customHeight="1" x14ac:dyDescent="0.3">
      <c r="A50" s="66"/>
      <c r="B50" s="52">
        <v>46</v>
      </c>
      <c r="C50" s="170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46">
        <f>광탄!H50</f>
        <v>27000</v>
      </c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운정3!F50</f>
        <v>74600</v>
      </c>
      <c r="Q50" s="46">
        <f>운정3!H50</f>
        <v>65300</v>
      </c>
      <c r="R50" s="45">
        <f>운정5!F50</f>
        <v>53200</v>
      </c>
      <c r="S50" s="46">
        <f>운정5!H50</f>
        <v>19600</v>
      </c>
      <c r="T50" s="45">
        <f>금촌1!F50</f>
        <v>29000</v>
      </c>
      <c r="U50" s="46">
        <f>금촌1!H50</f>
        <v>48000</v>
      </c>
      <c r="V50" s="45">
        <f>금촌2!F50</f>
        <v>19600</v>
      </c>
      <c r="W50" s="68">
        <f>금촌2!H50</f>
        <v>25000</v>
      </c>
      <c r="X50" s="49">
        <f t="shared" si="2"/>
        <v>41200</v>
      </c>
      <c r="Y50" s="100">
        <v>41200</v>
      </c>
      <c r="Z50" s="80">
        <f t="shared" si="1"/>
        <v>0</v>
      </c>
    </row>
    <row r="51" spans="1:26" s="1" customFormat="1" ht="19.5" customHeight="1" x14ac:dyDescent="0.3">
      <c r="A51" s="66"/>
      <c r="B51" s="52">
        <v>47</v>
      </c>
      <c r="C51" s="170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7990</v>
      </c>
      <c r="I51" s="46">
        <f>조리!H51</f>
        <v>13000</v>
      </c>
      <c r="J51" s="45">
        <f>광탄!F51</f>
        <v>18000</v>
      </c>
      <c r="K51" s="46">
        <f>광탄!H51</f>
        <v>23333</v>
      </c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운정3!F51</f>
        <v>16000</v>
      </c>
      <c r="Q51" s="46">
        <f>운정3!H51</f>
        <v>16000</v>
      </c>
      <c r="R51" s="45">
        <f>운정5!F51</f>
        <v>15000</v>
      </c>
      <c r="S51" s="46">
        <f>운정5!H51</f>
        <v>16000</v>
      </c>
      <c r="T51" s="45">
        <f>금촌1!F51</f>
        <v>18000</v>
      </c>
      <c r="U51" s="46">
        <f>금촌1!H51</f>
        <v>12000</v>
      </c>
      <c r="V51" s="45">
        <f>금촌2!F51</f>
        <v>20000</v>
      </c>
      <c r="W51" s="68">
        <f>금촌2!H51</f>
        <v>13000</v>
      </c>
      <c r="X51" s="49">
        <f t="shared" si="2"/>
        <v>15500</v>
      </c>
      <c r="Y51" s="100">
        <v>15500</v>
      </c>
      <c r="Z51" s="80">
        <f t="shared" si="1"/>
        <v>0</v>
      </c>
    </row>
    <row r="52" spans="1:26" s="1" customFormat="1" ht="19.5" customHeight="1" x14ac:dyDescent="0.3">
      <c r="A52" s="66"/>
      <c r="B52" s="52">
        <v>48</v>
      </c>
      <c r="C52" s="170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46">
        <f>광탄!H52</f>
        <v>16800</v>
      </c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운정3!F52</f>
        <v>13000</v>
      </c>
      <c r="Q52" s="46">
        <f>운정3!H52</f>
        <v>15000</v>
      </c>
      <c r="R52" s="45">
        <f>운정5!F52</f>
        <v>8000</v>
      </c>
      <c r="S52" s="46">
        <f>운정5!H52</f>
        <v>16000</v>
      </c>
      <c r="T52" s="45">
        <f>금촌1!F52</f>
        <v>18000</v>
      </c>
      <c r="U52" s="46">
        <f>금촌1!H52</f>
        <v>12000</v>
      </c>
      <c r="V52" s="45">
        <f>금촌2!F52</f>
        <v>20000</v>
      </c>
      <c r="W52" s="68">
        <f>금촌2!H52</f>
        <v>25000</v>
      </c>
      <c r="X52" s="49">
        <f t="shared" si="2"/>
        <v>15900</v>
      </c>
      <c r="Y52" s="100">
        <v>15900</v>
      </c>
      <c r="Z52" s="80">
        <f t="shared" si="1"/>
        <v>0</v>
      </c>
    </row>
    <row r="53" spans="1:26" s="1" customFormat="1" ht="19.5" customHeight="1" x14ac:dyDescent="0.3">
      <c r="A53" s="66"/>
      <c r="B53" s="52">
        <v>49</v>
      </c>
      <c r="C53" s="170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46">
        <f>광탄!H53</f>
        <v>6000</v>
      </c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운정3!F53</f>
        <v>9000</v>
      </c>
      <c r="Q53" s="46">
        <f>운정3!H53</f>
        <v>8000</v>
      </c>
      <c r="R53" s="45">
        <f>운정5!F53</f>
        <v>6500</v>
      </c>
      <c r="S53" s="46">
        <f>운정5!H53</f>
        <v>8000</v>
      </c>
      <c r="T53" s="45">
        <f>금촌1!F53</f>
        <v>8000</v>
      </c>
      <c r="U53" s="46">
        <f>금촌1!H53</f>
        <v>5900</v>
      </c>
      <c r="V53" s="45">
        <f>금촌2!F53</f>
        <v>7500</v>
      </c>
      <c r="W53" s="68">
        <f>금촌2!H53</f>
        <v>7500</v>
      </c>
      <c r="X53" s="49">
        <f t="shared" si="2"/>
        <v>7100</v>
      </c>
      <c r="Y53" s="100">
        <v>7100</v>
      </c>
      <c r="Z53" s="80">
        <f t="shared" si="1"/>
        <v>0</v>
      </c>
    </row>
    <row r="54" spans="1:26" s="1" customFormat="1" ht="19.5" customHeight="1" x14ac:dyDescent="0.3">
      <c r="A54" s="66"/>
      <c r="B54" s="52">
        <v>50</v>
      </c>
      <c r="C54" s="170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46">
        <f>광탄!H54</f>
        <v>8000</v>
      </c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운정3!F54</f>
        <v>11000</v>
      </c>
      <c r="Q54" s="46">
        <f>운정3!H54</f>
        <v>9000</v>
      </c>
      <c r="R54" s="45">
        <f>운정5!F54</f>
        <v>8000</v>
      </c>
      <c r="S54" s="46">
        <f>운정5!H54</f>
        <v>9000</v>
      </c>
      <c r="T54" s="45">
        <f>금촌1!F54</f>
        <v>9000</v>
      </c>
      <c r="U54" s="46">
        <f>금촌1!H54</f>
        <v>7900</v>
      </c>
      <c r="V54" s="45">
        <f>금촌2!F54</f>
        <v>8500</v>
      </c>
      <c r="W54" s="68">
        <f>금촌2!H54</f>
        <v>12000</v>
      </c>
      <c r="X54" s="49">
        <f t="shared" si="2"/>
        <v>9100</v>
      </c>
      <c r="Y54" s="100">
        <v>9100</v>
      </c>
      <c r="Z54" s="80">
        <f t="shared" si="1"/>
        <v>0</v>
      </c>
    </row>
    <row r="55" spans="1:26" s="1" customFormat="1" ht="19.5" customHeight="1" x14ac:dyDescent="0.3">
      <c r="A55" s="66"/>
      <c r="B55" s="52">
        <v>51</v>
      </c>
      <c r="C55" s="170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46">
        <f>광탄!H55</f>
        <v>25000</v>
      </c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운정3!F55</f>
        <v>37000</v>
      </c>
      <c r="Q55" s="46">
        <f>운정3!H55</f>
        <v>22000</v>
      </c>
      <c r="R55" s="45">
        <f>운정5!F55</f>
        <v>25000</v>
      </c>
      <c r="S55" s="46">
        <f>운정5!H55</f>
        <v>26000</v>
      </c>
      <c r="T55" s="45">
        <f>금촌1!F55</f>
        <v>27000</v>
      </c>
      <c r="U55" s="46">
        <f>금촌1!H55</f>
        <v>19900</v>
      </c>
      <c r="V55" s="45">
        <f>금촌2!F55</f>
        <v>22000</v>
      </c>
      <c r="W55" s="68">
        <f>금촌2!H55</f>
        <v>24000</v>
      </c>
      <c r="X55" s="49">
        <f t="shared" si="2"/>
        <v>24700</v>
      </c>
      <c r="Y55" s="100">
        <v>24700</v>
      </c>
      <c r="Z55" s="80">
        <f t="shared" si="1"/>
        <v>0</v>
      </c>
    </row>
    <row r="56" spans="1:26" s="1" customFormat="1" ht="19.5" customHeight="1" x14ac:dyDescent="0.3">
      <c r="A56" s="66"/>
      <c r="B56" s="52">
        <v>52</v>
      </c>
      <c r="C56" s="170"/>
      <c r="D56" s="53" t="s">
        <v>34</v>
      </c>
      <c r="E56" s="59" t="s">
        <v>98</v>
      </c>
      <c r="F56" s="45">
        <f>문산!F56</f>
        <v>9800</v>
      </c>
      <c r="G56" s="46">
        <f>문산!H56</f>
        <v>15000</v>
      </c>
      <c r="H56" s="45">
        <f>조리!F56</f>
        <v>14500</v>
      </c>
      <c r="I56" s="103"/>
      <c r="J56" s="45">
        <f>광탄!F56</f>
        <v>8500</v>
      </c>
      <c r="K56" s="103"/>
      <c r="L56" s="45">
        <f>적성!F56</f>
        <v>9900</v>
      </c>
      <c r="M56" s="103"/>
      <c r="N56" s="45">
        <f>운정1!F56</f>
        <v>19000</v>
      </c>
      <c r="O56" s="46">
        <f>운정1!H56</f>
        <v>14500</v>
      </c>
      <c r="P56" s="45">
        <f>운정3!F56</f>
        <v>14000</v>
      </c>
      <c r="Q56" s="46">
        <f>운정3!H56</f>
        <v>13900</v>
      </c>
      <c r="R56" s="45">
        <f>운정5!F56</f>
        <v>14000</v>
      </c>
      <c r="S56" s="46">
        <f>운정5!H56</f>
        <v>10000</v>
      </c>
      <c r="T56" s="45">
        <f>금촌1!F56</f>
        <v>30000</v>
      </c>
      <c r="U56" s="46">
        <f>금촌1!H56</f>
        <v>16000</v>
      </c>
      <c r="V56" s="45">
        <f>금촌2!F56</f>
        <v>14000</v>
      </c>
      <c r="W56" s="68">
        <f>금촌2!H56</f>
        <v>8500</v>
      </c>
      <c r="X56" s="49">
        <f t="shared" si="2"/>
        <v>14100</v>
      </c>
      <c r="Y56" s="100">
        <v>14100</v>
      </c>
      <c r="Z56" s="80">
        <f t="shared" si="1"/>
        <v>0</v>
      </c>
    </row>
    <row r="57" spans="1:26" s="1" customFormat="1" ht="19.5" customHeight="1" x14ac:dyDescent="0.3">
      <c r="A57" s="66"/>
      <c r="B57" s="52">
        <v>53</v>
      </c>
      <c r="C57" s="170"/>
      <c r="D57" s="53" t="s">
        <v>70</v>
      </c>
      <c r="E57" s="59" t="s">
        <v>87</v>
      </c>
      <c r="F57" s="45">
        <f>문산!F57</f>
        <v>14000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46">
        <f>광탄!H57</f>
        <v>11900</v>
      </c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운정3!F57</f>
        <v>10000</v>
      </c>
      <c r="Q57" s="46">
        <f>운정3!H57</f>
        <v>12500</v>
      </c>
      <c r="R57" s="45">
        <f>운정5!F57</f>
        <v>12000</v>
      </c>
      <c r="S57" s="103"/>
      <c r="T57" s="45">
        <f>금촌1!F57</f>
        <v>10900</v>
      </c>
      <c r="U57" s="46">
        <f>금촌1!H57</f>
        <v>11900</v>
      </c>
      <c r="V57" s="45">
        <f>금촌2!F57</f>
        <v>10900</v>
      </c>
      <c r="W57" s="68">
        <f>금촌2!H57</f>
        <v>13000</v>
      </c>
      <c r="X57" s="49">
        <f t="shared" si="2"/>
        <v>11700</v>
      </c>
      <c r="Y57" s="100">
        <v>11700</v>
      </c>
      <c r="Z57" s="80">
        <f t="shared" si="1"/>
        <v>0</v>
      </c>
    </row>
    <row r="58" spans="1:26" s="1" customFormat="1" ht="19.5" customHeight="1" x14ac:dyDescent="0.3">
      <c r="A58" s="66"/>
      <c r="B58" s="52">
        <v>54</v>
      </c>
      <c r="C58" s="170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46">
        <f>광탄!H58</f>
        <v>8900</v>
      </c>
      <c r="L58" s="45">
        <f>적성!F58</f>
        <v>5800</v>
      </c>
      <c r="M58" s="103"/>
      <c r="N58" s="45">
        <f>운정1!F58</f>
        <v>9000</v>
      </c>
      <c r="O58" s="46">
        <f>운정1!H58</f>
        <v>4700</v>
      </c>
      <c r="P58" s="45">
        <f>운정3!F58</f>
        <v>4700</v>
      </c>
      <c r="Q58" s="46">
        <f>운정3!H58</f>
        <v>3900</v>
      </c>
      <c r="R58" s="45">
        <f>운정5!F58</f>
        <v>4200</v>
      </c>
      <c r="S58" s="46">
        <f>운정5!H58</f>
        <v>5000</v>
      </c>
      <c r="T58" s="45">
        <f>금촌1!F58</f>
        <v>5000</v>
      </c>
      <c r="U58" s="46">
        <f>금촌1!H58</f>
        <v>4100</v>
      </c>
      <c r="V58" s="45">
        <f>금촌2!F58</f>
        <v>5000</v>
      </c>
      <c r="W58" s="68">
        <f>금촌2!H58</f>
        <v>4900</v>
      </c>
      <c r="X58" s="49">
        <f t="shared" si="2"/>
        <v>5400</v>
      </c>
      <c r="Y58" s="100">
        <v>5400</v>
      </c>
      <c r="Z58" s="80">
        <f t="shared" si="1"/>
        <v>0</v>
      </c>
    </row>
    <row r="59" spans="1:26" s="1" customFormat="1" ht="19.5" customHeight="1" x14ac:dyDescent="0.3">
      <c r="A59" s="66"/>
      <c r="B59" s="52">
        <v>55</v>
      </c>
      <c r="C59" s="170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46">
        <f>광탄!H59</f>
        <v>23000</v>
      </c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운정3!F59</f>
        <v>13900</v>
      </c>
      <c r="Q59" s="46">
        <f>운정3!H59</f>
        <v>16900</v>
      </c>
      <c r="R59" s="45">
        <f>운정5!F59</f>
        <v>22500</v>
      </c>
      <c r="S59" s="46">
        <f>운정5!H59</f>
        <v>20500</v>
      </c>
      <c r="T59" s="45">
        <f>금촌1!F59</f>
        <v>22500</v>
      </c>
      <c r="U59" s="46">
        <f>금촌1!H59</f>
        <v>17000</v>
      </c>
      <c r="V59" s="45">
        <f>금촌2!F59</f>
        <v>22500</v>
      </c>
      <c r="W59" s="68">
        <f>금촌2!H59</f>
        <v>18000</v>
      </c>
      <c r="X59" s="49">
        <f t="shared" si="2"/>
        <v>19100</v>
      </c>
      <c r="Y59" s="100">
        <v>19100</v>
      </c>
      <c r="Z59" s="80">
        <f t="shared" si="1"/>
        <v>0</v>
      </c>
    </row>
    <row r="60" spans="1:26" s="1" customFormat="1" ht="19.5" customHeight="1" x14ac:dyDescent="0.3">
      <c r="A60" s="66"/>
      <c r="B60" s="52">
        <v>56</v>
      </c>
      <c r="C60" s="170"/>
      <c r="D60" s="53" t="s">
        <v>37</v>
      </c>
      <c r="E60" s="59" t="s">
        <v>100</v>
      </c>
      <c r="F60" s="45">
        <f>문산!F60</f>
        <v>15000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46">
        <f>광탄!H60</f>
        <v>21000</v>
      </c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운정3!F60</f>
        <v>2000</v>
      </c>
      <c r="Q60" s="46">
        <f>운정3!H60</f>
        <v>20000</v>
      </c>
      <c r="R60" s="45">
        <f>운정5!F60</f>
        <v>21000</v>
      </c>
      <c r="S60" s="46">
        <f>운정5!H60</f>
        <v>20000</v>
      </c>
      <c r="T60" s="45">
        <f>금촌1!F60</f>
        <v>20000</v>
      </c>
      <c r="U60" s="46">
        <f>금촌1!H60</f>
        <v>21000</v>
      </c>
      <c r="V60" s="45">
        <f>금촌2!F60</f>
        <v>21900</v>
      </c>
      <c r="W60" s="68">
        <f>금촌2!H60</f>
        <v>9000</v>
      </c>
      <c r="X60" s="49">
        <f t="shared" si="2"/>
        <v>18300</v>
      </c>
      <c r="Y60" s="100">
        <v>18300</v>
      </c>
      <c r="Z60" s="80">
        <f t="shared" si="1"/>
        <v>0</v>
      </c>
    </row>
    <row r="61" spans="1:26" s="1" customFormat="1" ht="19.5" customHeight="1" x14ac:dyDescent="0.3">
      <c r="A61" s="66"/>
      <c r="B61" s="52">
        <v>57</v>
      </c>
      <c r="C61" s="170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46">
        <f>광탄!H61</f>
        <v>4000</v>
      </c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운정3!F61</f>
        <v>4500</v>
      </c>
      <c r="Q61" s="46">
        <f>운정3!H61</f>
        <v>4000</v>
      </c>
      <c r="R61" s="45">
        <f>운정5!F61</f>
        <v>3800</v>
      </c>
      <c r="S61" s="46">
        <f>운정5!H61</f>
        <v>3000</v>
      </c>
      <c r="T61" s="45">
        <f>금촌1!F61</f>
        <v>3000</v>
      </c>
      <c r="U61" s="46">
        <f>금촌1!H61</f>
        <v>4000</v>
      </c>
      <c r="V61" s="45">
        <f>금촌2!F61</f>
        <v>3500</v>
      </c>
      <c r="W61" s="68">
        <f>금촌2!H61</f>
        <v>3900</v>
      </c>
      <c r="X61" s="49">
        <f t="shared" si="2"/>
        <v>3600</v>
      </c>
      <c r="Y61" s="100">
        <v>3600</v>
      </c>
      <c r="Z61" s="80">
        <f t="shared" si="1"/>
        <v>0</v>
      </c>
    </row>
    <row r="62" spans="1:26" s="1" customFormat="1" ht="19.5" customHeight="1" x14ac:dyDescent="0.3">
      <c r="A62" s="66"/>
      <c r="B62" s="52">
        <v>58</v>
      </c>
      <c r="C62" s="170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46">
        <f>광탄!H62</f>
        <v>10000</v>
      </c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운정3!F62</f>
        <v>11000</v>
      </c>
      <c r="Q62" s="46">
        <f>운정3!H62</f>
        <v>11000</v>
      </c>
      <c r="R62" s="45">
        <f>운정5!F62</f>
        <v>7500</v>
      </c>
      <c r="S62" s="46">
        <f>운정5!H62</f>
        <v>6500</v>
      </c>
      <c r="T62" s="45">
        <f>금촌1!F62</f>
        <v>9000</v>
      </c>
      <c r="U62" s="46">
        <f>금촌1!H62</f>
        <v>10000</v>
      </c>
      <c r="V62" s="45">
        <f>금촌2!F62</f>
        <v>10000</v>
      </c>
      <c r="W62" s="68">
        <f>금촌2!H62</f>
        <v>9000</v>
      </c>
      <c r="X62" s="49">
        <f t="shared" si="2"/>
        <v>9000</v>
      </c>
      <c r="Y62" s="100">
        <v>9000</v>
      </c>
      <c r="Z62" s="80">
        <f t="shared" si="1"/>
        <v>0</v>
      </c>
    </row>
    <row r="63" spans="1:26" s="1" customFormat="1" ht="19.5" customHeight="1" x14ac:dyDescent="0.3">
      <c r="A63" s="66"/>
      <c r="B63" s="52">
        <v>59</v>
      </c>
      <c r="C63" s="170"/>
      <c r="D63" s="53" t="s">
        <v>40</v>
      </c>
      <c r="E63" s="59" t="s">
        <v>88</v>
      </c>
      <c r="F63" s="45">
        <f>문산!F63</f>
        <v>5000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46">
        <f>광탄!H63</f>
        <v>4000</v>
      </c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운정3!F63</f>
        <v>5000</v>
      </c>
      <c r="Q63" s="46">
        <f>운정3!H63</f>
        <v>5000</v>
      </c>
      <c r="R63" s="45">
        <f>운정5!F63</f>
        <v>4800</v>
      </c>
      <c r="S63" s="46">
        <f>운정5!H63</f>
        <v>4000</v>
      </c>
      <c r="T63" s="45">
        <f>금촌1!F63</f>
        <v>4500</v>
      </c>
      <c r="U63" s="46">
        <f>금촌1!H63</f>
        <v>5500</v>
      </c>
      <c r="V63" s="45">
        <f>금촌2!F63</f>
        <v>4000</v>
      </c>
      <c r="W63" s="68">
        <f>금촌2!H63</f>
        <v>4500</v>
      </c>
      <c r="X63" s="49">
        <f t="shared" si="2"/>
        <v>4400</v>
      </c>
      <c r="Y63" s="100">
        <v>4400</v>
      </c>
      <c r="Z63" s="80">
        <f t="shared" si="1"/>
        <v>0</v>
      </c>
    </row>
    <row r="64" spans="1:26" s="1" customFormat="1" ht="19.5" customHeight="1" x14ac:dyDescent="0.3">
      <c r="A64" s="66"/>
      <c r="B64" s="52">
        <v>60</v>
      </c>
      <c r="C64" s="170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46">
        <f>광탄!H64</f>
        <v>5000</v>
      </c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운정3!F64</f>
        <v>4800</v>
      </c>
      <c r="Q64" s="46">
        <f>운정3!H64</f>
        <v>4500</v>
      </c>
      <c r="R64" s="45">
        <f>운정5!F64</f>
        <v>1700</v>
      </c>
      <c r="S64" s="46">
        <f>운정5!H64</f>
        <v>2000</v>
      </c>
      <c r="T64" s="45">
        <f>금촌1!F64</f>
        <v>4700</v>
      </c>
      <c r="U64" s="46">
        <f>금촌1!H64</f>
        <v>1700</v>
      </c>
      <c r="V64" s="45">
        <f>금촌2!F64</f>
        <v>1500</v>
      </c>
      <c r="W64" s="68">
        <f>금촌2!H64</f>
        <v>2000</v>
      </c>
      <c r="X64" s="49">
        <f t="shared" si="2"/>
        <v>2900</v>
      </c>
      <c r="Y64" s="100">
        <v>2900</v>
      </c>
      <c r="Z64" s="80">
        <f t="shared" si="1"/>
        <v>0</v>
      </c>
    </row>
    <row r="65" spans="1:26" s="1" customFormat="1" ht="19.5" customHeight="1" x14ac:dyDescent="0.3">
      <c r="A65" s="66"/>
      <c r="B65" s="54">
        <v>61</v>
      </c>
      <c r="C65" s="173"/>
      <c r="D65" s="87" t="s">
        <v>86</v>
      </c>
      <c r="E65" s="88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46">
        <f>광탄!H65</f>
        <v>6000</v>
      </c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운정3!F65</f>
        <v>5000</v>
      </c>
      <c r="Q65" s="46">
        <f>운정3!H65</f>
        <v>5000</v>
      </c>
      <c r="R65" s="45">
        <f>운정5!F65</f>
        <v>2900</v>
      </c>
      <c r="S65" s="46">
        <f>운정5!H65</f>
        <v>3400</v>
      </c>
      <c r="T65" s="45">
        <f>금촌1!F65</f>
        <v>5200</v>
      </c>
      <c r="U65" s="46">
        <f>금촌1!H65</f>
        <v>2900</v>
      </c>
      <c r="V65" s="45">
        <f>금촌2!F65</f>
        <v>2900</v>
      </c>
      <c r="W65" s="68">
        <f>금촌2!H65</f>
        <v>2900</v>
      </c>
      <c r="X65" s="49">
        <f t="shared" si="2"/>
        <v>4200</v>
      </c>
      <c r="Y65" s="101">
        <v>4200</v>
      </c>
      <c r="Z65" s="81">
        <f t="shared" si="1"/>
        <v>0</v>
      </c>
    </row>
    <row r="66" spans="1:26" s="1" customFormat="1" ht="19.5" customHeight="1" x14ac:dyDescent="0.3">
      <c r="A66" s="66"/>
      <c r="B66" s="64">
        <v>62</v>
      </c>
      <c r="C66" s="169" t="s">
        <v>138</v>
      </c>
      <c r="D66" s="84" t="s">
        <v>90</v>
      </c>
      <c r="E66" s="85" t="s">
        <v>89</v>
      </c>
      <c r="F66" s="45">
        <f>문산!F66</f>
        <v>8000</v>
      </c>
      <c r="G66" s="46">
        <f>문산!H66</f>
        <v>10000</v>
      </c>
      <c r="H66" s="45">
        <f>조리!F66</f>
        <v>7000</v>
      </c>
      <c r="I66" s="46">
        <f>조리!H66</f>
        <v>8000</v>
      </c>
      <c r="J66" s="45">
        <f>광탄!F66</f>
        <v>10000</v>
      </c>
      <c r="K66" s="103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운정3!F66</f>
        <v>12000</v>
      </c>
      <c r="Q66" s="46">
        <f>운정3!H66</f>
        <v>10000</v>
      </c>
      <c r="R66" s="45">
        <f>운정5!F66</f>
        <v>9500</v>
      </c>
      <c r="S66" s="46">
        <f>운정5!H66</f>
        <v>8000</v>
      </c>
      <c r="T66" s="45">
        <f>금촌1!F66</f>
        <v>12000</v>
      </c>
      <c r="U66" s="46">
        <f>금촌1!H66</f>
        <v>10000</v>
      </c>
      <c r="V66" s="45">
        <f>금촌2!F66</f>
        <v>12000</v>
      </c>
      <c r="W66" s="68">
        <f>금촌2!H66</f>
        <v>10000</v>
      </c>
      <c r="X66" s="49">
        <f t="shared" si="2"/>
        <v>9900</v>
      </c>
      <c r="Y66" s="86">
        <v>9600</v>
      </c>
      <c r="Z66" s="82">
        <f t="shared" si="1"/>
        <v>3.125</v>
      </c>
    </row>
    <row r="67" spans="1:26" s="1" customFormat="1" ht="19.5" customHeight="1" x14ac:dyDescent="0.3">
      <c r="A67" s="66"/>
      <c r="B67" s="52">
        <v>63</v>
      </c>
      <c r="C67" s="170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7000</v>
      </c>
      <c r="J67" s="45">
        <f>광탄!F67</f>
        <v>6000</v>
      </c>
      <c r="K67" s="103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운정3!F67</f>
        <v>8000</v>
      </c>
      <c r="Q67" s="46">
        <f>운정3!H67</f>
        <v>7000</v>
      </c>
      <c r="R67" s="45">
        <f>운정5!F67</f>
        <v>5000</v>
      </c>
      <c r="S67" s="46">
        <f>운정5!H67</f>
        <v>6000</v>
      </c>
      <c r="T67" s="45">
        <f>금촌1!F67</f>
        <v>8000</v>
      </c>
      <c r="U67" s="46">
        <f>금촌1!H67</f>
        <v>5000</v>
      </c>
      <c r="V67" s="45">
        <f>금촌2!F67</f>
        <v>8000</v>
      </c>
      <c r="W67" s="68">
        <f>금촌2!H67</f>
        <v>7000</v>
      </c>
      <c r="X67" s="49">
        <f t="shared" si="2"/>
        <v>6400</v>
      </c>
      <c r="Y67" s="76">
        <v>6300</v>
      </c>
      <c r="Z67" s="80">
        <f t="shared" si="1"/>
        <v>1.5873015873015872</v>
      </c>
    </row>
    <row r="68" spans="1:26" s="1" customFormat="1" ht="19.5" customHeight="1" x14ac:dyDescent="0.3">
      <c r="A68" s="66"/>
      <c r="B68" s="52">
        <v>64</v>
      </c>
      <c r="C68" s="170"/>
      <c r="D68" s="55" t="s">
        <v>112</v>
      </c>
      <c r="E68" s="60" t="s">
        <v>124</v>
      </c>
      <c r="F68" s="102"/>
      <c r="G68" s="103"/>
      <c r="H68" s="45">
        <f>조리!F68</f>
        <v>60000</v>
      </c>
      <c r="I68" s="46">
        <f>조리!H68</f>
        <v>55000</v>
      </c>
      <c r="J68" s="45">
        <f>광탄!F68</f>
        <v>45000</v>
      </c>
      <c r="K68" s="103"/>
      <c r="L68" s="102"/>
      <c r="M68" s="103"/>
      <c r="N68" s="102"/>
      <c r="O68" s="103"/>
      <c r="P68" s="45">
        <f>운정3!F68</f>
        <v>99000</v>
      </c>
      <c r="Q68" s="46">
        <f>운정3!H68</f>
        <v>72000</v>
      </c>
      <c r="R68" s="102"/>
      <c r="S68" s="103"/>
      <c r="T68" s="45">
        <f>금촌1!F68</f>
        <v>60000</v>
      </c>
      <c r="U68" s="46">
        <f>금촌1!H68</f>
        <v>60000</v>
      </c>
      <c r="V68" s="45">
        <f>금촌2!F68</f>
        <v>55000</v>
      </c>
      <c r="W68" s="68">
        <f>금촌2!H68</f>
        <v>65000</v>
      </c>
      <c r="X68" s="49">
        <f t="shared" si="2"/>
        <v>63400</v>
      </c>
      <c r="Y68" s="76">
        <v>63400</v>
      </c>
      <c r="Z68" s="80">
        <f t="shared" si="1"/>
        <v>0</v>
      </c>
    </row>
    <row r="69" spans="1:26" s="1" customFormat="1" ht="19.5" customHeight="1" x14ac:dyDescent="0.3">
      <c r="A69" s="66"/>
      <c r="B69" s="52">
        <v>65</v>
      </c>
      <c r="C69" s="170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3"/>
      <c r="L69" s="45">
        <f>적성!F69</f>
        <v>30000</v>
      </c>
      <c r="M69" s="46">
        <f>적성!H69</f>
        <v>35000</v>
      </c>
      <c r="N69" s="102"/>
      <c r="O69" s="103"/>
      <c r="P69" s="45">
        <f>운정3!F69</f>
        <v>55000</v>
      </c>
      <c r="Q69" s="103"/>
      <c r="R69" s="102"/>
      <c r="S69" s="103"/>
      <c r="T69" s="45">
        <f>금촌1!F69</f>
        <v>55000</v>
      </c>
      <c r="U69" s="46">
        <f>금촌1!H69</f>
        <v>44000</v>
      </c>
      <c r="V69" s="45">
        <f>금촌2!F69</f>
        <v>45000</v>
      </c>
      <c r="W69" s="68">
        <f>금촌2!H69</f>
        <v>55000</v>
      </c>
      <c r="X69" s="49">
        <f t="shared" ref="X69:X80" si="3">ROUNDDOWN(AVERAGE(F69:W69),-2)</f>
        <v>45300</v>
      </c>
      <c r="Y69" s="76">
        <v>45300</v>
      </c>
      <c r="Z69" s="80">
        <f t="shared" si="1"/>
        <v>0</v>
      </c>
    </row>
    <row r="70" spans="1:26" s="1" customFormat="1" ht="19.5" customHeight="1" x14ac:dyDescent="0.3">
      <c r="A70" s="66"/>
      <c r="B70" s="52">
        <v>66</v>
      </c>
      <c r="C70" s="170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46">
        <f>광탄!H70</f>
        <v>15000</v>
      </c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운정3!F70</f>
        <v>60000</v>
      </c>
      <c r="Q70" s="46">
        <f>운정3!H70</f>
        <v>55000</v>
      </c>
      <c r="R70" s="45">
        <f>운정5!F70</f>
        <v>60000</v>
      </c>
      <c r="S70" s="46">
        <f>운정5!H70</f>
        <v>76500</v>
      </c>
      <c r="T70" s="45">
        <f>금촌1!F70</f>
        <v>50000</v>
      </c>
      <c r="U70" s="46">
        <f>금촌1!H70</f>
        <v>70000</v>
      </c>
      <c r="V70" s="45">
        <f>금촌2!F70</f>
        <v>130000</v>
      </c>
      <c r="W70" s="68">
        <f>금촌2!H70</f>
        <v>80000</v>
      </c>
      <c r="X70" s="49">
        <f t="shared" si="3"/>
        <v>60300</v>
      </c>
      <c r="Y70" s="76">
        <v>60300</v>
      </c>
      <c r="Z70" s="80">
        <f t="shared" si="1"/>
        <v>0</v>
      </c>
    </row>
    <row r="71" spans="1:26" s="1" customFormat="1" ht="19.5" customHeight="1" x14ac:dyDescent="0.3">
      <c r="A71" s="66"/>
      <c r="B71" s="52">
        <v>67</v>
      </c>
      <c r="C71" s="170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46">
        <f>광탄!H71</f>
        <v>40000</v>
      </c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운정3!F71</f>
        <v>18000</v>
      </c>
      <c r="Q71" s="46">
        <f>운정3!H71</f>
        <v>18000</v>
      </c>
      <c r="R71" s="45">
        <f>운정5!F71</f>
        <v>18000</v>
      </c>
      <c r="S71" s="46">
        <f>운정5!H71</f>
        <v>28000</v>
      </c>
      <c r="T71" s="45">
        <f>금촌1!F71</f>
        <v>15000</v>
      </c>
      <c r="U71" s="46">
        <f>금촌1!H71</f>
        <v>25000</v>
      </c>
      <c r="V71" s="45">
        <f>금촌2!F71</f>
        <v>20000</v>
      </c>
      <c r="W71" s="68">
        <f>금촌2!H71</f>
        <v>15000</v>
      </c>
      <c r="X71" s="49">
        <f t="shared" si="3"/>
        <v>20300</v>
      </c>
      <c r="Y71" s="76">
        <v>20300</v>
      </c>
      <c r="Z71" s="80">
        <f t="shared" si="1"/>
        <v>0</v>
      </c>
    </row>
    <row r="72" spans="1:26" s="1" customFormat="1" ht="19.5" customHeight="1" x14ac:dyDescent="0.3">
      <c r="A72" s="66"/>
      <c r="B72" s="52">
        <v>68</v>
      </c>
      <c r="C72" s="170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46">
        <f>광탄!H72</f>
        <v>12000</v>
      </c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운정3!F72</f>
        <v>15000</v>
      </c>
      <c r="Q72" s="46">
        <f>운정3!H72</f>
        <v>16000</v>
      </c>
      <c r="R72" s="45">
        <f>운정5!F72</f>
        <v>18000</v>
      </c>
      <c r="S72" s="46">
        <f>운정5!H72</f>
        <v>24000</v>
      </c>
      <c r="T72" s="45">
        <f>금촌1!F72</f>
        <v>15000</v>
      </c>
      <c r="U72" s="46">
        <f>금촌1!H72</f>
        <v>20000</v>
      </c>
      <c r="V72" s="45">
        <f>금촌2!F72</f>
        <v>17000</v>
      </c>
      <c r="W72" s="68">
        <f>금촌2!H72</f>
        <v>10000</v>
      </c>
      <c r="X72" s="49">
        <f t="shared" si="3"/>
        <v>14900</v>
      </c>
      <c r="Y72" s="76">
        <v>14900</v>
      </c>
      <c r="Z72" s="80">
        <f t="shared" si="1"/>
        <v>0</v>
      </c>
    </row>
    <row r="73" spans="1:26" s="1" customFormat="1" ht="19.5" customHeight="1" x14ac:dyDescent="0.3">
      <c r="A73" s="66"/>
      <c r="B73" s="52">
        <v>69</v>
      </c>
      <c r="C73" s="170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2"/>
      <c r="I73" s="103"/>
      <c r="J73" s="102"/>
      <c r="K73" s="103"/>
      <c r="L73" s="45">
        <f>적성!F73</f>
        <v>10000</v>
      </c>
      <c r="M73" s="103"/>
      <c r="N73" s="45">
        <f>운정1!F73</f>
        <v>11000</v>
      </c>
      <c r="O73" s="103"/>
      <c r="P73" s="45">
        <f>운정3!F73</f>
        <v>11000</v>
      </c>
      <c r="Q73" s="103"/>
      <c r="R73" s="45">
        <f>운정5!F73</f>
        <v>11000</v>
      </c>
      <c r="S73" s="103"/>
      <c r="T73" s="45">
        <f>금촌1!F73</f>
        <v>10000</v>
      </c>
      <c r="U73" s="46">
        <f>금촌1!H73</f>
        <v>10000</v>
      </c>
      <c r="V73" s="45">
        <f>금촌2!F73</f>
        <v>10000</v>
      </c>
      <c r="W73" s="68">
        <f>금촌2!H73</f>
        <v>10000</v>
      </c>
      <c r="X73" s="49">
        <f t="shared" si="3"/>
        <v>10300</v>
      </c>
      <c r="Y73" s="76">
        <v>10300</v>
      </c>
      <c r="Z73" s="80">
        <f t="shared" si="1"/>
        <v>0</v>
      </c>
    </row>
    <row r="74" spans="1:26" s="1" customFormat="1" ht="19.5" customHeight="1" x14ac:dyDescent="0.3">
      <c r="A74" s="66"/>
      <c r="B74" s="52">
        <v>70</v>
      </c>
      <c r="C74" s="170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2"/>
      <c r="I74" s="103"/>
      <c r="J74" s="102"/>
      <c r="K74" s="103"/>
      <c r="L74" s="102"/>
      <c r="M74" s="103"/>
      <c r="N74" s="45">
        <f>운정1!F74</f>
        <v>12000</v>
      </c>
      <c r="O74" s="103"/>
      <c r="P74" s="45">
        <f>운정3!F74</f>
        <v>14000</v>
      </c>
      <c r="Q74" s="103"/>
      <c r="R74" s="45">
        <f>운정5!F74</f>
        <v>14000</v>
      </c>
      <c r="S74" s="103"/>
      <c r="T74" s="45">
        <f>금촌1!F74</f>
        <v>2000</v>
      </c>
      <c r="U74" s="46">
        <f>금촌1!H74</f>
        <v>2000</v>
      </c>
      <c r="V74" s="45">
        <f>금촌2!F74</f>
        <v>12000</v>
      </c>
      <c r="W74" s="68">
        <f>금촌2!H74</f>
        <v>10000</v>
      </c>
      <c r="X74" s="49">
        <f t="shared" si="3"/>
        <v>10000</v>
      </c>
      <c r="Y74" s="76">
        <v>10000</v>
      </c>
      <c r="Z74" s="80">
        <f t="shared" si="1"/>
        <v>0</v>
      </c>
    </row>
    <row r="75" spans="1:26" s="1" customFormat="1" ht="19.5" customHeight="1" x14ac:dyDescent="0.3">
      <c r="A75" s="66"/>
      <c r="B75" s="52">
        <v>71</v>
      </c>
      <c r="C75" s="170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2"/>
      <c r="I75" s="103"/>
      <c r="J75" s="102"/>
      <c r="K75" s="103"/>
      <c r="L75" s="102"/>
      <c r="M75" s="103"/>
      <c r="N75" s="102"/>
      <c r="O75" s="103"/>
      <c r="P75" s="45">
        <f>운정3!F75</f>
        <v>6000</v>
      </c>
      <c r="Q75" s="103"/>
      <c r="R75" s="102"/>
      <c r="S75" s="103"/>
      <c r="T75" s="45">
        <f>금촌1!F75</f>
        <v>5000</v>
      </c>
      <c r="U75" s="46">
        <f>금촌1!H75</f>
        <v>2000</v>
      </c>
      <c r="V75" s="45">
        <f>금촌2!F75</f>
        <v>4000</v>
      </c>
      <c r="W75" s="68">
        <f>금촌2!H75</f>
        <v>10000</v>
      </c>
      <c r="X75" s="49">
        <f t="shared" si="3"/>
        <v>5200</v>
      </c>
      <c r="Y75" s="76">
        <v>5200</v>
      </c>
      <c r="Z75" s="80">
        <f t="shared" si="1"/>
        <v>0</v>
      </c>
    </row>
    <row r="76" spans="1:26" s="1" customFormat="1" ht="19.5" customHeight="1" x14ac:dyDescent="0.3">
      <c r="A76" s="66"/>
      <c r="B76" s="52">
        <v>72</v>
      </c>
      <c r="C76" s="170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2"/>
      <c r="K76" s="103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운정3!F76</f>
        <v>550000</v>
      </c>
      <c r="Q76" s="46">
        <f>운정3!H76</f>
        <v>320000</v>
      </c>
      <c r="R76" s="45">
        <f>운정5!F76</f>
        <v>180000</v>
      </c>
      <c r="S76" s="46">
        <f>운정5!H76</f>
        <v>250000</v>
      </c>
      <c r="T76" s="45">
        <f>금촌1!F76</f>
        <v>300000</v>
      </c>
      <c r="U76" s="46">
        <f>금촌1!H76</f>
        <v>200000</v>
      </c>
      <c r="V76" s="45">
        <f>금촌2!F76</f>
        <v>200000</v>
      </c>
      <c r="W76" s="68">
        <f>금촌2!H76</f>
        <v>250000</v>
      </c>
      <c r="X76" s="49">
        <f t="shared" si="3"/>
        <v>237900</v>
      </c>
      <c r="Y76" s="76">
        <v>237900</v>
      </c>
      <c r="Z76" s="80">
        <f t="shared" si="1"/>
        <v>0</v>
      </c>
    </row>
    <row r="77" spans="1:26" s="1" customFormat="1" ht="19.5" customHeight="1" x14ac:dyDescent="0.3">
      <c r="A77" s="66"/>
      <c r="B77" s="52">
        <v>73</v>
      </c>
      <c r="C77" s="170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11000</v>
      </c>
      <c r="J77" s="45">
        <f>광탄!F77</f>
        <v>10200</v>
      </c>
      <c r="K77" s="103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운정3!F77</f>
        <v>12000</v>
      </c>
      <c r="Q77" s="46">
        <f>운정3!H77</f>
        <v>12000</v>
      </c>
      <c r="R77" s="45">
        <f>운정5!F77</f>
        <v>10000</v>
      </c>
      <c r="S77" s="46">
        <f>운정5!H77</f>
        <v>10800</v>
      </c>
      <c r="T77" s="45">
        <f>금촌1!F77</f>
        <v>12000</v>
      </c>
      <c r="U77" s="46">
        <f>금촌1!H77</f>
        <v>12000</v>
      </c>
      <c r="V77" s="45">
        <f>금촌2!F77</f>
        <v>13000</v>
      </c>
      <c r="W77" s="68">
        <f>금촌2!H77</f>
        <v>12000</v>
      </c>
      <c r="X77" s="49">
        <f t="shared" si="3"/>
        <v>11500</v>
      </c>
      <c r="Y77" s="76">
        <v>11500</v>
      </c>
      <c r="Z77" s="80">
        <f t="shared" si="1"/>
        <v>0</v>
      </c>
    </row>
    <row r="78" spans="1:26" s="1" customFormat="1" ht="19.5" customHeight="1" x14ac:dyDescent="0.3">
      <c r="A78" s="66"/>
      <c r="B78" s="52">
        <v>74</v>
      </c>
      <c r="C78" s="170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3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운정3!F78</f>
        <v>100000</v>
      </c>
      <c r="Q78" s="46">
        <f>운정3!H78</f>
        <v>110000</v>
      </c>
      <c r="R78" s="45">
        <f>운정5!F78</f>
        <v>100000</v>
      </c>
      <c r="S78" s="46">
        <f>운정5!H78</f>
        <v>45000</v>
      </c>
      <c r="T78" s="45">
        <f>금촌1!F78</f>
        <v>100000</v>
      </c>
      <c r="U78" s="46">
        <f>금촌1!H78</f>
        <v>99000</v>
      </c>
      <c r="V78" s="45">
        <f>금촌2!F78</f>
        <v>110000</v>
      </c>
      <c r="W78" s="68">
        <f>금촌2!H78</f>
        <v>80000</v>
      </c>
      <c r="X78" s="49">
        <f t="shared" si="3"/>
        <v>82700</v>
      </c>
      <c r="Y78" s="76">
        <v>82700</v>
      </c>
      <c r="Z78" s="80">
        <f t="shared" si="1"/>
        <v>0</v>
      </c>
    </row>
    <row r="79" spans="1:26" s="1" customFormat="1" ht="19.5" customHeight="1" x14ac:dyDescent="0.3">
      <c r="A79" s="66"/>
      <c r="B79" s="52">
        <v>75</v>
      </c>
      <c r="C79" s="170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46">
        <f>광탄!H79</f>
        <v>35000</v>
      </c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운정3!F79</f>
        <v>30000</v>
      </c>
      <c r="Q79" s="46">
        <f>운정3!H79</f>
        <v>30000</v>
      </c>
      <c r="R79" s="45">
        <f>운정5!F79</f>
        <v>30000</v>
      </c>
      <c r="S79" s="46">
        <f>운정5!H79</f>
        <v>30000</v>
      </c>
      <c r="T79" s="102"/>
      <c r="U79" s="46">
        <f>금촌1!H79</f>
        <v>30000</v>
      </c>
      <c r="V79" s="45">
        <f>금촌2!F79</f>
        <v>6000</v>
      </c>
      <c r="W79" s="68">
        <f>금촌2!H79</f>
        <v>6000</v>
      </c>
      <c r="X79" s="49">
        <f t="shared" si="3"/>
        <v>25200</v>
      </c>
      <c r="Y79" s="76">
        <v>25200</v>
      </c>
      <c r="Z79" s="80">
        <f t="shared" ref="Z79:Z80" si="4">(X79-Y79)/Y79*100</f>
        <v>0</v>
      </c>
    </row>
    <row r="80" spans="1:26" s="1" customFormat="1" ht="19.5" customHeight="1" thickBot="1" x14ac:dyDescent="0.35">
      <c r="A80" s="66"/>
      <c r="B80" s="56">
        <v>76</v>
      </c>
      <c r="C80" s="171"/>
      <c r="D80" s="57" t="s">
        <v>117</v>
      </c>
      <c r="E80" s="63" t="s">
        <v>45</v>
      </c>
      <c r="F80" s="45">
        <f>문산!F80</f>
        <v>1500</v>
      </c>
      <c r="G80" s="46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3"/>
      <c r="L80" s="45">
        <f>적성!F80</f>
        <v>3000</v>
      </c>
      <c r="M80" s="46">
        <f>적성!H80</f>
        <v>3000</v>
      </c>
      <c r="N80" s="45">
        <f>운정1!F80</f>
        <v>1000</v>
      </c>
      <c r="O80" s="46">
        <f>운정1!H80</f>
        <v>1000</v>
      </c>
      <c r="P80" s="45">
        <f>운정3!F80</f>
        <v>2000</v>
      </c>
      <c r="Q80" s="103"/>
      <c r="R80" s="45">
        <f>운정5!F80</f>
        <v>1000</v>
      </c>
      <c r="S80" s="46">
        <f>운정5!H80</f>
        <v>1000</v>
      </c>
      <c r="T80" s="45">
        <f>금촌1!F80</f>
        <v>2000</v>
      </c>
      <c r="U80" s="46">
        <f>금촌1!H80</f>
        <v>1500</v>
      </c>
      <c r="V80" s="45">
        <f>금촌2!F80</f>
        <v>1000</v>
      </c>
      <c r="W80" s="68">
        <f>금촌2!H80</f>
        <v>1000</v>
      </c>
      <c r="X80" s="49">
        <f t="shared" si="3"/>
        <v>1600</v>
      </c>
      <c r="Y80" s="77">
        <v>1600</v>
      </c>
      <c r="Z80" s="97">
        <f t="shared" si="4"/>
        <v>0</v>
      </c>
    </row>
  </sheetData>
  <mergeCells count="17">
    <mergeCell ref="C5:C22"/>
    <mergeCell ref="B2:C2"/>
    <mergeCell ref="C66:C80"/>
    <mergeCell ref="C42:C65"/>
    <mergeCell ref="C23:C26"/>
    <mergeCell ref="C27:C32"/>
    <mergeCell ref="C33:C41"/>
    <mergeCell ref="R4:S4"/>
    <mergeCell ref="T4:U4"/>
    <mergeCell ref="V4:W4"/>
    <mergeCell ref="B1:Z1"/>
    <mergeCell ref="F4:G4"/>
    <mergeCell ref="H4:I4"/>
    <mergeCell ref="J4:K4"/>
    <mergeCell ref="L4:M4"/>
    <mergeCell ref="N4:O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6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10" s="106" customFormat="1" ht="33.75" customHeight="1" x14ac:dyDescent="0.3">
      <c r="A2" s="186" t="s">
        <v>125</v>
      </c>
      <c r="B2" s="187"/>
      <c r="C2" s="187"/>
      <c r="D2" s="104">
        <f>평균!D2</f>
        <v>46163</v>
      </c>
      <c r="E2" s="188" t="s">
        <v>126</v>
      </c>
      <c r="F2" s="188"/>
      <c r="G2" s="188"/>
      <c r="H2" s="188" t="s">
        <v>380</v>
      </c>
      <c r="I2" s="189"/>
      <c r="J2" s="105"/>
    </row>
    <row r="3" spans="1:10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1</v>
      </c>
      <c r="F3" s="184"/>
      <c r="G3" s="183"/>
      <c r="H3" s="184"/>
      <c r="I3" s="185"/>
    </row>
    <row r="4" spans="1:10" s="8" customFormat="1" ht="26.25" customHeight="1" x14ac:dyDescent="0.3">
      <c r="A4" s="181"/>
      <c r="B4" s="182"/>
      <c r="C4" s="182"/>
      <c r="D4" s="182"/>
      <c r="E4" s="24" t="s">
        <v>307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25" t="s">
        <v>387</v>
      </c>
      <c r="F5" s="40">
        <v>0</v>
      </c>
      <c r="G5" s="30" t="s">
        <v>371</v>
      </c>
      <c r="H5" s="40">
        <v>37000</v>
      </c>
      <c r="I5" s="34"/>
    </row>
    <row r="6" spans="1:10" ht="21" customHeight="1" x14ac:dyDescent="0.3">
      <c r="A6" s="22">
        <v>2</v>
      </c>
      <c r="B6" s="177"/>
      <c r="C6" s="4" t="s">
        <v>175</v>
      </c>
      <c r="D6" s="4" t="s">
        <v>176</v>
      </c>
      <c r="E6" s="25" t="s">
        <v>387</v>
      </c>
      <c r="F6" s="40">
        <v>10490</v>
      </c>
      <c r="G6" s="30" t="s">
        <v>371</v>
      </c>
      <c r="H6" s="40">
        <v>15000</v>
      </c>
      <c r="I6" s="34"/>
    </row>
    <row r="7" spans="1:10" ht="21" customHeight="1" x14ac:dyDescent="0.3">
      <c r="A7" s="22">
        <v>3</v>
      </c>
      <c r="B7" s="177"/>
      <c r="C7" s="4" t="s">
        <v>177</v>
      </c>
      <c r="D7" s="4" t="s">
        <v>178</v>
      </c>
      <c r="E7" s="25" t="s">
        <v>387</v>
      </c>
      <c r="F7" s="40">
        <v>0</v>
      </c>
      <c r="G7" s="30" t="s">
        <v>371</v>
      </c>
      <c r="H7" s="40">
        <v>5714</v>
      </c>
      <c r="I7" s="34"/>
    </row>
    <row r="8" spans="1:10" ht="21" customHeight="1" x14ac:dyDescent="0.3">
      <c r="A8" s="22">
        <v>4</v>
      </c>
      <c r="B8" s="177"/>
      <c r="C8" s="4" t="s">
        <v>179</v>
      </c>
      <c r="D8" s="4" t="s">
        <v>180</v>
      </c>
      <c r="E8" s="25" t="s">
        <v>387</v>
      </c>
      <c r="F8" s="40">
        <v>4990</v>
      </c>
      <c r="G8" s="30" t="s">
        <v>625</v>
      </c>
      <c r="H8" s="40">
        <v>3900</v>
      </c>
      <c r="I8" s="34"/>
    </row>
    <row r="9" spans="1:10" ht="21" customHeight="1" x14ac:dyDescent="0.3">
      <c r="A9" s="22">
        <v>5</v>
      </c>
      <c r="B9" s="177"/>
      <c r="C9" s="4" t="s">
        <v>181</v>
      </c>
      <c r="D9" s="4" t="s">
        <v>182</v>
      </c>
      <c r="E9" s="25" t="s">
        <v>387</v>
      </c>
      <c r="F9" s="40">
        <v>2490</v>
      </c>
      <c r="G9" s="30" t="s">
        <v>625</v>
      </c>
      <c r="H9" s="40">
        <v>2980</v>
      </c>
      <c r="I9" s="34"/>
    </row>
    <row r="10" spans="1:10" ht="21" customHeight="1" x14ac:dyDescent="0.3">
      <c r="A10" s="22">
        <v>6</v>
      </c>
      <c r="B10" s="177"/>
      <c r="C10" s="4" t="s">
        <v>183</v>
      </c>
      <c r="D10" s="4" t="s">
        <v>184</v>
      </c>
      <c r="E10" s="25" t="s">
        <v>387</v>
      </c>
      <c r="F10" s="40">
        <v>2990</v>
      </c>
      <c r="G10" s="30" t="s">
        <v>625</v>
      </c>
      <c r="H10" s="40">
        <v>1960</v>
      </c>
      <c r="I10" s="34"/>
    </row>
    <row r="11" spans="1:10" ht="21" customHeight="1" x14ac:dyDescent="0.3">
      <c r="A11" s="22">
        <v>7</v>
      </c>
      <c r="B11" s="177"/>
      <c r="C11" s="4" t="s">
        <v>185</v>
      </c>
      <c r="D11" s="4" t="s">
        <v>186</v>
      </c>
      <c r="E11" s="25" t="s">
        <v>387</v>
      </c>
      <c r="F11" s="40">
        <v>2980</v>
      </c>
      <c r="G11" s="30" t="s">
        <v>625</v>
      </c>
      <c r="H11" s="40">
        <v>1980</v>
      </c>
      <c r="I11" s="34"/>
    </row>
    <row r="12" spans="1:10" ht="21" customHeight="1" x14ac:dyDescent="0.3">
      <c r="A12" s="22">
        <v>8</v>
      </c>
      <c r="B12" s="177"/>
      <c r="C12" s="4" t="s">
        <v>187</v>
      </c>
      <c r="D12" s="4" t="s">
        <v>311</v>
      </c>
      <c r="E12" s="25" t="s">
        <v>387</v>
      </c>
      <c r="F12" s="40">
        <v>13980</v>
      </c>
      <c r="G12" s="30" t="s">
        <v>625</v>
      </c>
      <c r="H12" s="40">
        <v>10900</v>
      </c>
      <c r="I12" s="34"/>
    </row>
    <row r="13" spans="1:10" ht="21" customHeight="1" x14ac:dyDescent="0.3">
      <c r="A13" s="22">
        <v>9</v>
      </c>
      <c r="B13" s="177"/>
      <c r="C13" s="4" t="s">
        <v>188</v>
      </c>
      <c r="D13" s="4" t="s">
        <v>189</v>
      </c>
      <c r="E13" s="26" t="s">
        <v>387</v>
      </c>
      <c r="F13" s="40">
        <v>3990</v>
      </c>
      <c r="G13" s="30" t="s">
        <v>625</v>
      </c>
      <c r="H13" s="40">
        <v>1750</v>
      </c>
      <c r="I13" s="34"/>
    </row>
    <row r="14" spans="1:10" ht="21" customHeight="1" x14ac:dyDescent="0.3">
      <c r="A14" s="22">
        <v>10</v>
      </c>
      <c r="B14" s="177"/>
      <c r="C14" s="4" t="s">
        <v>190</v>
      </c>
      <c r="D14" s="4" t="s">
        <v>191</v>
      </c>
      <c r="E14" s="26" t="s">
        <v>387</v>
      </c>
      <c r="F14" s="40">
        <v>2394</v>
      </c>
      <c r="G14" s="30" t="s">
        <v>625</v>
      </c>
      <c r="H14" s="40">
        <v>980</v>
      </c>
      <c r="I14" s="34"/>
    </row>
    <row r="15" spans="1:10" ht="21" customHeight="1" x14ac:dyDescent="0.3">
      <c r="A15" s="22">
        <v>11</v>
      </c>
      <c r="B15" s="177"/>
      <c r="C15" s="4" t="s">
        <v>192</v>
      </c>
      <c r="D15" s="4" t="s">
        <v>193</v>
      </c>
      <c r="E15" s="26" t="s">
        <v>387</v>
      </c>
      <c r="F15" s="42">
        <v>2490</v>
      </c>
      <c r="G15" s="30" t="s">
        <v>625</v>
      </c>
      <c r="H15" s="42">
        <v>980</v>
      </c>
      <c r="I15" s="35"/>
    </row>
    <row r="16" spans="1:10" ht="21" customHeight="1" x14ac:dyDescent="0.3">
      <c r="A16" s="22">
        <v>12</v>
      </c>
      <c r="B16" s="177"/>
      <c r="C16" s="4" t="s">
        <v>194</v>
      </c>
      <c r="D16" s="4" t="s">
        <v>195</v>
      </c>
      <c r="E16" s="26" t="s">
        <v>387</v>
      </c>
      <c r="F16" s="40">
        <v>8878</v>
      </c>
      <c r="G16" s="30" t="s">
        <v>625</v>
      </c>
      <c r="H16" s="40">
        <v>4980</v>
      </c>
      <c r="I16" s="34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26" t="s">
        <v>387</v>
      </c>
      <c r="F17" s="40">
        <v>4490</v>
      </c>
      <c r="G17" s="30" t="s">
        <v>625</v>
      </c>
      <c r="H17" s="40">
        <v>2980</v>
      </c>
      <c r="I17" s="34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26" t="s">
        <v>387</v>
      </c>
      <c r="F18" s="40">
        <v>1451</v>
      </c>
      <c r="G18" s="30" t="s">
        <v>625</v>
      </c>
      <c r="H18" s="40">
        <v>1980</v>
      </c>
      <c r="I18" s="34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26" t="s">
        <v>387</v>
      </c>
      <c r="F19" s="40">
        <v>4498</v>
      </c>
      <c r="G19" s="30" t="s">
        <v>625</v>
      </c>
      <c r="H19" s="40">
        <v>3500</v>
      </c>
      <c r="I19" s="34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26" t="s">
        <v>387</v>
      </c>
      <c r="F20" s="40">
        <v>4798</v>
      </c>
      <c r="G20" s="30" t="s">
        <v>625</v>
      </c>
      <c r="H20" s="40">
        <v>4950</v>
      </c>
      <c r="I20" s="34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26" t="s">
        <v>387</v>
      </c>
      <c r="F21" s="39">
        <v>10990</v>
      </c>
      <c r="G21" s="30" t="s">
        <v>625</v>
      </c>
      <c r="H21" s="28">
        <v>11960</v>
      </c>
      <c r="I21" s="34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26" t="s">
        <v>387</v>
      </c>
      <c r="F22" s="40">
        <v>0</v>
      </c>
      <c r="G22" s="30" t="s">
        <v>625</v>
      </c>
      <c r="H22" s="40">
        <v>5980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26" t="s">
        <v>387</v>
      </c>
      <c r="F23" s="40">
        <v>35820</v>
      </c>
      <c r="G23" s="31" t="s">
        <v>389</v>
      </c>
      <c r="H23" s="40">
        <v>28800</v>
      </c>
      <c r="I23" s="34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26" t="s">
        <v>387</v>
      </c>
      <c r="F24" s="40">
        <v>18540</v>
      </c>
      <c r="G24" s="31" t="s">
        <v>390</v>
      </c>
      <c r="H24" s="40">
        <v>17800</v>
      </c>
      <c r="I24" s="34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26" t="s">
        <v>387</v>
      </c>
      <c r="F25" s="40">
        <v>0</v>
      </c>
      <c r="G25" s="30" t="s">
        <v>625</v>
      </c>
      <c r="H25" s="40">
        <v>7900</v>
      </c>
      <c r="I25" s="34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26" t="s">
        <v>387</v>
      </c>
      <c r="F26" s="40">
        <v>0</v>
      </c>
      <c r="G26" s="30" t="s">
        <v>625</v>
      </c>
      <c r="H26" s="40">
        <v>8980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26" t="s">
        <v>387</v>
      </c>
      <c r="F27" s="40">
        <v>0</v>
      </c>
      <c r="G27" s="30" t="s">
        <v>625</v>
      </c>
      <c r="H27" s="40">
        <v>10000</v>
      </c>
      <c r="I27" s="34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26" t="s">
        <v>387</v>
      </c>
      <c r="F28" s="40">
        <v>7200</v>
      </c>
      <c r="G28" s="30" t="s">
        <v>625</v>
      </c>
      <c r="H28" s="40">
        <v>7900</v>
      </c>
      <c r="I28" s="34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26" t="s">
        <v>387</v>
      </c>
      <c r="F29" s="40">
        <v>7200</v>
      </c>
      <c r="G29" s="30" t="s">
        <v>625</v>
      </c>
      <c r="H29" s="40">
        <v>8900</v>
      </c>
      <c r="I29" s="34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26" t="s">
        <v>387</v>
      </c>
      <c r="F30" s="40">
        <v>7632</v>
      </c>
      <c r="G30" s="30" t="s">
        <v>625</v>
      </c>
      <c r="H30" s="40">
        <v>7900</v>
      </c>
      <c r="I30" s="34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26" t="s">
        <v>387</v>
      </c>
      <c r="F31" s="40">
        <v>3984</v>
      </c>
      <c r="G31" s="30" t="s">
        <v>625</v>
      </c>
      <c r="H31" s="40">
        <v>3500</v>
      </c>
      <c r="I31" s="34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26" t="s">
        <v>387</v>
      </c>
      <c r="F32" s="40">
        <v>12642</v>
      </c>
      <c r="G32" s="30" t="s">
        <v>625</v>
      </c>
      <c r="H32" s="40">
        <v>6900</v>
      </c>
      <c r="I32" s="34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26" t="s">
        <v>387</v>
      </c>
      <c r="F33" s="40">
        <v>1650</v>
      </c>
      <c r="G33" s="30" t="s">
        <v>625</v>
      </c>
      <c r="H33" s="40">
        <v>1890</v>
      </c>
      <c r="I33" s="34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26" t="s">
        <v>387</v>
      </c>
      <c r="F34" s="40">
        <v>3380</v>
      </c>
      <c r="G34" s="30" t="s">
        <v>625</v>
      </c>
      <c r="H34" s="40">
        <v>2280</v>
      </c>
      <c r="I34" s="34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26" t="s">
        <v>387</v>
      </c>
      <c r="F35" s="40">
        <v>0</v>
      </c>
      <c r="G35" s="30" t="s">
        <v>625</v>
      </c>
      <c r="H35" s="40">
        <v>2800</v>
      </c>
      <c r="I35" s="34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26" t="s">
        <v>387</v>
      </c>
      <c r="F36" s="40">
        <v>4150</v>
      </c>
      <c r="G36" s="30" t="s">
        <v>625</v>
      </c>
      <c r="H36" s="40">
        <v>3980</v>
      </c>
      <c r="I36" s="34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26" t="s">
        <v>387</v>
      </c>
      <c r="F37" s="40">
        <v>1490</v>
      </c>
      <c r="G37" s="30" t="s">
        <v>625</v>
      </c>
      <c r="H37" s="40">
        <v>1541</v>
      </c>
      <c r="I37" s="34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26" t="s">
        <v>387</v>
      </c>
      <c r="F38" s="40">
        <v>2990</v>
      </c>
      <c r="G38" s="30" t="s">
        <v>625</v>
      </c>
      <c r="H38" s="40">
        <v>3200</v>
      </c>
      <c r="I38" s="34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26" t="s">
        <v>387</v>
      </c>
      <c r="F39" s="40">
        <v>0</v>
      </c>
      <c r="G39" s="30" t="s">
        <v>625</v>
      </c>
      <c r="H39" s="40">
        <v>6800</v>
      </c>
      <c r="I39" s="34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26" t="s">
        <v>387</v>
      </c>
      <c r="F40" s="40">
        <v>0</v>
      </c>
      <c r="G40" s="30" t="s">
        <v>625</v>
      </c>
      <c r="H40" s="40">
        <v>7500</v>
      </c>
      <c r="I40" s="34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26" t="s">
        <v>387</v>
      </c>
      <c r="F41" s="40">
        <v>2394</v>
      </c>
      <c r="G41" s="30" t="s">
        <v>625</v>
      </c>
      <c r="H41" s="40">
        <v>3210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26" t="s">
        <v>391</v>
      </c>
      <c r="F42" s="40">
        <v>10000</v>
      </c>
      <c r="G42" s="31" t="s">
        <v>392</v>
      </c>
      <c r="H42" s="40">
        <v>11000</v>
      </c>
      <c r="I42" s="34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26" t="s">
        <v>393</v>
      </c>
      <c r="F43" s="40">
        <v>10000</v>
      </c>
      <c r="G43" s="31" t="s">
        <v>392</v>
      </c>
      <c r="H43" s="40">
        <v>17000</v>
      </c>
      <c r="I43" s="34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26" t="s">
        <v>394</v>
      </c>
      <c r="F44" s="40">
        <v>18000</v>
      </c>
      <c r="G44" s="31" t="s">
        <v>395</v>
      </c>
      <c r="H44" s="40">
        <v>17000</v>
      </c>
      <c r="I44" s="34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26" t="s">
        <v>393</v>
      </c>
      <c r="F45" s="40">
        <v>8000</v>
      </c>
      <c r="G45" s="31" t="s">
        <v>396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26" t="s">
        <v>397</v>
      </c>
      <c r="F46" s="40">
        <v>8000</v>
      </c>
      <c r="G46" s="31" t="s">
        <v>398</v>
      </c>
      <c r="H46" s="40">
        <v>7000</v>
      </c>
      <c r="I46" s="34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26" t="s">
        <v>397</v>
      </c>
      <c r="F47" s="40">
        <v>8500</v>
      </c>
      <c r="G47" s="31" t="s">
        <v>398</v>
      </c>
      <c r="H47" s="40">
        <v>7000</v>
      </c>
      <c r="I47" s="37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26" t="s">
        <v>397</v>
      </c>
      <c r="F48" s="40">
        <v>8500</v>
      </c>
      <c r="G48" s="31" t="s">
        <v>398</v>
      </c>
      <c r="H48" s="40">
        <v>7000</v>
      </c>
      <c r="I48" s="37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26" t="s">
        <v>399</v>
      </c>
      <c r="F49" s="40">
        <v>20000</v>
      </c>
      <c r="G49" s="31" t="s">
        <v>400</v>
      </c>
      <c r="H49" s="40">
        <v>20000</v>
      </c>
      <c r="I49" s="34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26" t="s">
        <v>399</v>
      </c>
      <c r="F50" s="40">
        <v>44000</v>
      </c>
      <c r="G50" s="31" t="s">
        <v>401</v>
      </c>
      <c r="H50" s="40">
        <v>24000</v>
      </c>
      <c r="I50" s="34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26" t="s">
        <v>402</v>
      </c>
      <c r="F51" s="40">
        <v>12000</v>
      </c>
      <c r="G51" s="31" t="s">
        <v>403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26" t="s">
        <v>399</v>
      </c>
      <c r="F52" s="40">
        <v>16000</v>
      </c>
      <c r="G52" s="31" t="s">
        <v>403</v>
      </c>
      <c r="H52" s="40">
        <v>13000</v>
      </c>
      <c r="I52" s="34"/>
    </row>
    <row r="53" spans="1:9" ht="21" customHeight="1" x14ac:dyDescent="0.3">
      <c r="A53" s="22">
        <v>49</v>
      </c>
      <c r="B53" s="178"/>
      <c r="C53" s="4" t="s">
        <v>256</v>
      </c>
      <c r="D53" s="4" t="s">
        <v>257</v>
      </c>
      <c r="E53" s="26" t="s">
        <v>404</v>
      </c>
      <c r="F53" s="40">
        <v>7000</v>
      </c>
      <c r="G53" s="31" t="s">
        <v>405</v>
      </c>
      <c r="H53" s="40">
        <v>6000</v>
      </c>
      <c r="I53" s="34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26" t="s">
        <v>404</v>
      </c>
      <c r="F54" s="40">
        <v>9000</v>
      </c>
      <c r="G54" s="31" t="s">
        <v>405</v>
      </c>
      <c r="H54" s="40">
        <v>7000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26" t="s">
        <v>404</v>
      </c>
      <c r="F55" s="40">
        <v>22800</v>
      </c>
      <c r="G55" s="31" t="s">
        <v>405</v>
      </c>
      <c r="H55" s="40">
        <v>23000</v>
      </c>
      <c r="I55" s="34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26" t="s">
        <v>406</v>
      </c>
      <c r="F56" s="40">
        <v>9800</v>
      </c>
      <c r="G56" s="31" t="s">
        <v>763</v>
      </c>
      <c r="H56" s="40">
        <v>15000</v>
      </c>
      <c r="I56" s="34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26" t="s">
        <v>773</v>
      </c>
      <c r="F57" s="40">
        <v>14000</v>
      </c>
      <c r="G57" s="31" t="s">
        <v>407</v>
      </c>
      <c r="H57" s="40">
        <v>12900</v>
      </c>
      <c r="I57" s="34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26" t="s">
        <v>408</v>
      </c>
      <c r="F58" s="40">
        <v>5000</v>
      </c>
      <c r="G58" s="31" t="s">
        <v>409</v>
      </c>
      <c r="H58" s="40">
        <v>4200</v>
      </c>
      <c r="I58" s="34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26" t="s">
        <v>410</v>
      </c>
      <c r="F59" s="40">
        <v>11900</v>
      </c>
      <c r="G59" s="31" t="s">
        <v>411</v>
      </c>
      <c r="H59" s="40">
        <v>11900</v>
      </c>
      <c r="I59" s="34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26" t="s">
        <v>412</v>
      </c>
      <c r="F60" s="40">
        <v>15000</v>
      </c>
      <c r="G60" s="31" t="s">
        <v>413</v>
      </c>
      <c r="H60" s="40">
        <v>15900</v>
      </c>
      <c r="I60" s="34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26" t="s">
        <v>397</v>
      </c>
      <c r="F61" s="40">
        <v>3500</v>
      </c>
      <c r="G61" s="31" t="s">
        <v>398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78"/>
      <c r="C62" s="4" t="s">
        <v>272</v>
      </c>
      <c r="D62" s="4" t="s">
        <v>263</v>
      </c>
      <c r="E62" s="26" t="s">
        <v>414</v>
      </c>
      <c r="F62" s="40">
        <v>6000</v>
      </c>
      <c r="G62" s="31" t="s">
        <v>396</v>
      </c>
      <c r="H62" s="40">
        <v>10000</v>
      </c>
      <c r="I62" s="34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26" t="s">
        <v>397</v>
      </c>
      <c r="F63" s="40">
        <v>5000</v>
      </c>
      <c r="G63" s="31" t="s">
        <v>398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26" t="s">
        <v>415</v>
      </c>
      <c r="F64" s="40">
        <v>1500</v>
      </c>
      <c r="G64" s="31" t="s">
        <v>416</v>
      </c>
      <c r="H64" s="40">
        <v>2000</v>
      </c>
      <c r="I64" s="38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26" t="s">
        <v>415</v>
      </c>
      <c r="F65" s="40">
        <v>2900</v>
      </c>
      <c r="G65" s="31" t="s">
        <v>416</v>
      </c>
      <c r="H65" s="40">
        <v>3500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26" t="s">
        <v>417</v>
      </c>
      <c r="F66" s="40">
        <v>8000</v>
      </c>
      <c r="G66" s="31" t="s">
        <v>418</v>
      </c>
      <c r="H66" s="40">
        <v>10000</v>
      </c>
      <c r="I66" s="34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26" t="s">
        <v>417</v>
      </c>
      <c r="F67" s="40">
        <v>5000</v>
      </c>
      <c r="G67" s="31" t="s">
        <v>418</v>
      </c>
      <c r="H67" s="40">
        <v>6000</v>
      </c>
      <c r="I67" s="34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26" t="s">
        <v>356</v>
      </c>
      <c r="F69" s="40">
        <v>50000</v>
      </c>
      <c r="G69" s="31" t="s">
        <v>419</v>
      </c>
      <c r="H69" s="40">
        <v>45000</v>
      </c>
      <c r="I69" s="34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26" t="s">
        <v>420</v>
      </c>
      <c r="F70" s="40">
        <v>30000</v>
      </c>
      <c r="G70" s="31" t="s">
        <v>421</v>
      </c>
      <c r="H70" s="40">
        <v>55000</v>
      </c>
      <c r="I70" s="34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26" t="s">
        <v>420</v>
      </c>
      <c r="F71" s="40">
        <v>10000</v>
      </c>
      <c r="G71" s="31" t="s">
        <v>421</v>
      </c>
      <c r="H71" s="40">
        <v>18000</v>
      </c>
      <c r="I71" s="34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26" t="s">
        <v>420</v>
      </c>
      <c r="F72" s="40">
        <v>8000</v>
      </c>
      <c r="G72" s="31" t="s">
        <v>422</v>
      </c>
      <c r="H72" s="40">
        <v>8000</v>
      </c>
      <c r="I72" s="34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26" t="s">
        <v>357</v>
      </c>
      <c r="F73" s="40">
        <v>10000</v>
      </c>
      <c r="G73" s="31" t="s">
        <v>423</v>
      </c>
      <c r="H73" s="40">
        <v>10000</v>
      </c>
      <c r="I73" s="34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26" t="s">
        <v>357</v>
      </c>
      <c r="F74" s="40">
        <v>12000</v>
      </c>
      <c r="G74" s="31" t="s">
        <v>423</v>
      </c>
      <c r="H74" s="40">
        <v>12000</v>
      </c>
      <c r="I74" s="34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26" t="s">
        <v>424</v>
      </c>
      <c r="F75" s="40">
        <v>5000</v>
      </c>
      <c r="G75" s="31" t="s">
        <v>425</v>
      </c>
      <c r="H75" s="40">
        <v>4500</v>
      </c>
      <c r="I75" s="34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26" t="s">
        <v>426</v>
      </c>
      <c r="F76" s="40">
        <v>115000</v>
      </c>
      <c r="G76" s="31" t="s">
        <v>427</v>
      </c>
      <c r="H76" s="40">
        <v>140000</v>
      </c>
      <c r="I76" s="34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26" t="s">
        <v>358</v>
      </c>
      <c r="F77" s="40">
        <v>12000</v>
      </c>
      <c r="G77" s="31" t="s">
        <v>428</v>
      </c>
      <c r="H77" s="40">
        <v>12000</v>
      </c>
      <c r="I77" s="34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26" t="s">
        <v>429</v>
      </c>
      <c r="F78" s="40">
        <v>60000</v>
      </c>
      <c r="G78" s="31" t="s">
        <v>430</v>
      </c>
      <c r="H78" s="40">
        <v>70000</v>
      </c>
      <c r="I78" s="34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26" t="s">
        <v>431</v>
      </c>
      <c r="F79" s="40">
        <v>30000</v>
      </c>
      <c r="G79" s="31" t="s">
        <v>432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9" t="s">
        <v>433</v>
      </c>
      <c r="F80" s="41">
        <v>1500</v>
      </c>
      <c r="G80" s="32" t="s">
        <v>434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5" t="s">
        <v>381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0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553</v>
      </c>
      <c r="F5" s="144">
        <v>39900</v>
      </c>
      <c r="G5" s="145" t="s">
        <v>554</v>
      </c>
      <c r="H5" s="146">
        <v>42900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553</v>
      </c>
      <c r="F6" s="144">
        <v>15900</v>
      </c>
      <c r="G6" s="145" t="s">
        <v>554</v>
      </c>
      <c r="H6" s="146">
        <v>22800</v>
      </c>
      <c r="I6" s="109" t="s">
        <v>769</v>
      </c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20" t="s">
        <v>553</v>
      </c>
      <c r="F7" s="147">
        <v>6950</v>
      </c>
      <c r="G7" s="145" t="s">
        <v>554</v>
      </c>
      <c r="H7" s="146">
        <v>6980</v>
      </c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20" t="s">
        <v>553</v>
      </c>
      <c r="F8" s="147">
        <v>2990</v>
      </c>
      <c r="G8" s="145" t="s">
        <v>554</v>
      </c>
      <c r="H8" s="146">
        <v>3500</v>
      </c>
      <c r="I8" s="109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20" t="s">
        <v>553</v>
      </c>
      <c r="F9" s="144">
        <v>990</v>
      </c>
      <c r="G9" s="145" t="s">
        <v>554</v>
      </c>
      <c r="H9" s="146">
        <v>1580</v>
      </c>
      <c r="I9" s="109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20" t="s">
        <v>553</v>
      </c>
      <c r="F10" s="147">
        <v>1000</v>
      </c>
      <c r="G10" s="145" t="s">
        <v>554</v>
      </c>
      <c r="H10" s="146">
        <v>1200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20" t="s">
        <v>553</v>
      </c>
      <c r="F11" s="144">
        <v>990</v>
      </c>
      <c r="G11" s="145" t="s">
        <v>554</v>
      </c>
      <c r="H11" s="146">
        <v>1580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20" t="s">
        <v>553</v>
      </c>
      <c r="F12" s="144">
        <v>9900</v>
      </c>
      <c r="G12" s="145" t="s">
        <v>554</v>
      </c>
      <c r="H12" s="146">
        <v>9800</v>
      </c>
      <c r="I12" s="109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20" t="s">
        <v>553</v>
      </c>
      <c r="F13" s="144">
        <v>690</v>
      </c>
      <c r="G13" s="145" t="s">
        <v>554</v>
      </c>
      <c r="H13" s="146">
        <v>1580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20" t="s">
        <v>553</v>
      </c>
      <c r="F14" s="144">
        <v>990</v>
      </c>
      <c r="G14" s="145" t="s">
        <v>554</v>
      </c>
      <c r="H14" s="146">
        <v>1280</v>
      </c>
      <c r="I14" s="109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20" t="s">
        <v>553</v>
      </c>
      <c r="F15" s="144">
        <v>500</v>
      </c>
      <c r="G15" s="145" t="s">
        <v>554</v>
      </c>
      <c r="H15" s="146">
        <v>1580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20" t="s">
        <v>553</v>
      </c>
      <c r="F16" s="144">
        <v>4900</v>
      </c>
      <c r="G16" s="145" t="s">
        <v>554</v>
      </c>
      <c r="H16" s="146">
        <v>3800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20" t="s">
        <v>553</v>
      </c>
      <c r="F17" s="144">
        <v>2900</v>
      </c>
      <c r="G17" s="145" t="s">
        <v>554</v>
      </c>
      <c r="H17" s="146">
        <v>3400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20" t="s">
        <v>553</v>
      </c>
      <c r="F18" s="144">
        <v>1690</v>
      </c>
      <c r="G18" s="145" t="s">
        <v>554</v>
      </c>
      <c r="H18" s="146">
        <v>1200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20" t="s">
        <v>553</v>
      </c>
      <c r="F19" s="144">
        <v>3900</v>
      </c>
      <c r="G19" s="145" t="s">
        <v>554</v>
      </c>
      <c r="H19" s="146">
        <v>3500</v>
      </c>
      <c r="I19" s="109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20" t="s">
        <v>553</v>
      </c>
      <c r="F20" s="144">
        <v>3900</v>
      </c>
      <c r="G20" s="145" t="s">
        <v>554</v>
      </c>
      <c r="H20" s="146">
        <v>3500</v>
      </c>
      <c r="I20" s="109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20" t="s">
        <v>553</v>
      </c>
      <c r="F21" s="144" t="s">
        <v>770</v>
      </c>
      <c r="G21" s="145" t="s">
        <v>554</v>
      </c>
      <c r="H21" s="144" t="s">
        <v>770</v>
      </c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20" t="s">
        <v>553</v>
      </c>
      <c r="F22" s="144">
        <v>3290</v>
      </c>
      <c r="G22" s="145" t="s">
        <v>554</v>
      </c>
      <c r="H22" s="148">
        <v>3580</v>
      </c>
      <c r="I22" s="109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20" t="s">
        <v>553</v>
      </c>
      <c r="F23" s="144">
        <v>27000</v>
      </c>
      <c r="G23" s="145" t="s">
        <v>554</v>
      </c>
      <c r="H23" s="148">
        <v>35900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20" t="s">
        <v>553</v>
      </c>
      <c r="F24" s="144">
        <v>8990</v>
      </c>
      <c r="G24" s="145" t="s">
        <v>554</v>
      </c>
      <c r="H24" s="148">
        <v>14100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20" t="s">
        <v>553</v>
      </c>
      <c r="F25" s="144">
        <v>9500</v>
      </c>
      <c r="G25" s="145" t="s">
        <v>554</v>
      </c>
      <c r="H25" s="148">
        <v>9900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20" t="s">
        <v>553</v>
      </c>
      <c r="F26" s="144">
        <v>7990</v>
      </c>
      <c r="G26" s="145" t="s">
        <v>554</v>
      </c>
      <c r="H26" s="148">
        <v>9690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20" t="s">
        <v>553</v>
      </c>
      <c r="F27" s="144">
        <v>6000</v>
      </c>
      <c r="G27" s="145" t="s">
        <v>554</v>
      </c>
      <c r="H27" s="148">
        <v>5000</v>
      </c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20" t="s">
        <v>553</v>
      </c>
      <c r="F28" s="144">
        <v>10000</v>
      </c>
      <c r="G28" s="145" t="s">
        <v>554</v>
      </c>
      <c r="H28" s="148">
        <v>12000</v>
      </c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20" t="s">
        <v>553</v>
      </c>
      <c r="F29" s="144">
        <v>9900</v>
      </c>
      <c r="G29" s="145" t="s">
        <v>554</v>
      </c>
      <c r="H29" s="148">
        <v>11000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20" t="s">
        <v>553</v>
      </c>
      <c r="F30" s="144">
        <v>10700</v>
      </c>
      <c r="G30" s="145" t="s">
        <v>554</v>
      </c>
      <c r="H30" s="146">
        <v>10500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20" t="s">
        <v>553</v>
      </c>
      <c r="F31" s="144">
        <v>4000</v>
      </c>
      <c r="G31" s="149" t="s">
        <v>554</v>
      </c>
      <c r="H31" s="148">
        <v>6000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20" t="s">
        <v>553</v>
      </c>
      <c r="F32" s="144">
        <v>4000</v>
      </c>
      <c r="G32" s="145" t="s">
        <v>554</v>
      </c>
      <c r="H32" s="146">
        <v>5000</v>
      </c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20" t="s">
        <v>553</v>
      </c>
      <c r="F33" s="144">
        <v>1690</v>
      </c>
      <c r="G33" s="145" t="s">
        <v>554</v>
      </c>
      <c r="H33" s="146">
        <v>1980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20" t="s">
        <v>553</v>
      </c>
      <c r="F34" s="144">
        <v>2980</v>
      </c>
      <c r="G34" s="145" t="s">
        <v>554</v>
      </c>
      <c r="H34" s="146">
        <v>1980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20" t="s">
        <v>553</v>
      </c>
      <c r="F35" s="144">
        <v>3990</v>
      </c>
      <c r="G35" s="145" t="s">
        <v>554</v>
      </c>
      <c r="H35" s="146">
        <v>3280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20" t="s">
        <v>553</v>
      </c>
      <c r="F36" s="144">
        <v>2990</v>
      </c>
      <c r="G36" s="145" t="s">
        <v>554</v>
      </c>
      <c r="H36" s="146">
        <v>3980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20" t="s">
        <v>553</v>
      </c>
      <c r="F37" s="144">
        <v>2980</v>
      </c>
      <c r="G37" s="145" t="s">
        <v>554</v>
      </c>
      <c r="H37" s="146">
        <v>3180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20" t="s">
        <v>553</v>
      </c>
      <c r="F38" s="144">
        <v>3290</v>
      </c>
      <c r="G38" s="145" t="s">
        <v>554</v>
      </c>
      <c r="H38" s="146">
        <v>3150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20" t="s">
        <v>553</v>
      </c>
      <c r="F39" s="144">
        <v>6250</v>
      </c>
      <c r="G39" s="145" t="s">
        <v>554</v>
      </c>
      <c r="H39" s="146">
        <v>6150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20" t="s">
        <v>553</v>
      </c>
      <c r="F40" s="144">
        <v>7750</v>
      </c>
      <c r="G40" s="145" t="s">
        <v>554</v>
      </c>
      <c r="H40" s="146">
        <v>9900</v>
      </c>
      <c r="I40" s="109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20" t="s">
        <v>553</v>
      </c>
      <c r="F41" s="144">
        <v>3280</v>
      </c>
      <c r="G41" s="145" t="s">
        <v>554</v>
      </c>
      <c r="H41" s="146">
        <v>3480</v>
      </c>
      <c r="I41" s="109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121" t="s">
        <v>555</v>
      </c>
      <c r="F42" s="150">
        <v>11000</v>
      </c>
      <c r="G42" s="145" t="s">
        <v>556</v>
      </c>
      <c r="H42" s="151">
        <v>11000</v>
      </c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121" t="s">
        <v>557</v>
      </c>
      <c r="F43" s="151">
        <v>10000</v>
      </c>
      <c r="G43" s="145" t="s">
        <v>558</v>
      </c>
      <c r="H43" s="151">
        <v>17000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121" t="s">
        <v>559</v>
      </c>
      <c r="F44" s="146">
        <v>20000</v>
      </c>
      <c r="G44" s="145" t="s">
        <v>560</v>
      </c>
      <c r="H44" s="151">
        <v>13000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121" t="s">
        <v>561</v>
      </c>
      <c r="F45" s="146">
        <v>9000</v>
      </c>
      <c r="G45" s="145" t="s">
        <v>562</v>
      </c>
      <c r="H45" s="151">
        <v>10000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121" t="s">
        <v>563</v>
      </c>
      <c r="F46" s="146">
        <v>10000</v>
      </c>
      <c r="G46" s="145" t="s">
        <v>564</v>
      </c>
      <c r="H46" s="151">
        <v>10000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121" t="s">
        <v>565</v>
      </c>
      <c r="F47" s="146">
        <v>9000</v>
      </c>
      <c r="G47" s="145" t="s">
        <v>566</v>
      </c>
      <c r="H47" s="151">
        <v>10000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121" t="s">
        <v>567</v>
      </c>
      <c r="F48" s="146">
        <v>8000</v>
      </c>
      <c r="G48" s="145" t="s">
        <v>568</v>
      </c>
      <c r="H48" s="151">
        <v>8000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121" t="s">
        <v>569</v>
      </c>
      <c r="F49" s="146">
        <v>13000</v>
      </c>
      <c r="G49" s="145" t="s">
        <v>570</v>
      </c>
      <c r="H49" s="151">
        <v>9000</v>
      </c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121" t="s">
        <v>571</v>
      </c>
      <c r="F50" s="146">
        <v>49000</v>
      </c>
      <c r="G50" s="145" t="s">
        <v>572</v>
      </c>
      <c r="H50" s="151">
        <v>33000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121" t="s">
        <v>573</v>
      </c>
      <c r="F51" s="146">
        <v>7990</v>
      </c>
      <c r="G51" s="145" t="s">
        <v>574</v>
      </c>
      <c r="H51" s="151">
        <v>13000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121" t="s">
        <v>575</v>
      </c>
      <c r="F52" s="146">
        <v>25000</v>
      </c>
      <c r="G52" s="145" t="s">
        <v>576</v>
      </c>
      <c r="H52" s="151">
        <v>14900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121" t="s">
        <v>577</v>
      </c>
      <c r="F53" s="146">
        <v>7000</v>
      </c>
      <c r="G53" s="145" t="s">
        <v>578</v>
      </c>
      <c r="H53" s="151">
        <v>7000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121" t="s">
        <v>579</v>
      </c>
      <c r="F54" s="146">
        <v>8000</v>
      </c>
      <c r="G54" s="145" t="s">
        <v>580</v>
      </c>
      <c r="H54" s="151">
        <v>11000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121" t="s">
        <v>581</v>
      </c>
      <c r="F55" s="146">
        <v>25000</v>
      </c>
      <c r="G55" s="145" t="s">
        <v>582</v>
      </c>
      <c r="H55" s="151">
        <v>25000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121" t="s">
        <v>583</v>
      </c>
      <c r="F56" s="146">
        <v>14500</v>
      </c>
      <c r="G56" s="145" t="s">
        <v>771</v>
      </c>
      <c r="H56" s="152"/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122" t="s">
        <v>584</v>
      </c>
      <c r="F57" s="146">
        <v>10900</v>
      </c>
      <c r="G57" s="145" t="s">
        <v>585</v>
      </c>
      <c r="H57" s="146">
        <v>10000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121" t="s">
        <v>586</v>
      </c>
      <c r="F58" s="146">
        <v>5000</v>
      </c>
      <c r="G58" s="145" t="s">
        <v>587</v>
      </c>
      <c r="H58" s="146">
        <v>9000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121" t="s">
        <v>588</v>
      </c>
      <c r="F59" s="146">
        <v>24900</v>
      </c>
      <c r="G59" s="145" t="s">
        <v>589</v>
      </c>
      <c r="H59" s="146">
        <v>22900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121" t="s">
        <v>590</v>
      </c>
      <c r="F60" s="146">
        <v>16000</v>
      </c>
      <c r="G60" s="145" t="s">
        <v>591</v>
      </c>
      <c r="H60" s="146">
        <v>21000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121" t="s">
        <v>592</v>
      </c>
      <c r="F61" s="146">
        <v>4500</v>
      </c>
      <c r="G61" s="145" t="s">
        <v>593</v>
      </c>
      <c r="H61" s="146">
        <v>3000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121" t="s">
        <v>594</v>
      </c>
      <c r="F62" s="146">
        <v>10000</v>
      </c>
      <c r="G62" s="145" t="s">
        <v>595</v>
      </c>
      <c r="H62" s="146">
        <v>10000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121" t="s">
        <v>596</v>
      </c>
      <c r="F63" s="146">
        <v>4500</v>
      </c>
      <c r="G63" s="145" t="s">
        <v>597</v>
      </c>
      <c r="H63" s="146">
        <v>3000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121" t="s">
        <v>598</v>
      </c>
      <c r="F64" s="146">
        <v>1500</v>
      </c>
      <c r="G64" s="145" t="s">
        <v>599</v>
      </c>
      <c r="H64" s="146">
        <v>2000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121" t="s">
        <v>600</v>
      </c>
      <c r="F65" s="146">
        <v>3500</v>
      </c>
      <c r="G65" s="145" t="s">
        <v>601</v>
      </c>
      <c r="H65" s="146">
        <v>7000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121" t="s">
        <v>602</v>
      </c>
      <c r="F66" s="153">
        <v>7000</v>
      </c>
      <c r="G66" s="154" t="s">
        <v>603</v>
      </c>
      <c r="H66" s="153">
        <v>8000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121" t="s">
        <v>604</v>
      </c>
      <c r="F67" s="155">
        <v>7000</v>
      </c>
      <c r="G67" s="156" t="s">
        <v>605</v>
      </c>
      <c r="H67" s="155">
        <v>7000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121" t="s">
        <v>606</v>
      </c>
      <c r="F68" s="157">
        <v>60000</v>
      </c>
      <c r="G68" s="156" t="s">
        <v>607</v>
      </c>
      <c r="H68" s="158">
        <v>55000</v>
      </c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121" t="s">
        <v>608</v>
      </c>
      <c r="F69" s="159">
        <v>45000</v>
      </c>
      <c r="G69" s="156" t="s">
        <v>609</v>
      </c>
      <c r="H69" s="155">
        <v>45000</v>
      </c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121" t="s">
        <v>610</v>
      </c>
      <c r="F70" s="155">
        <v>70000</v>
      </c>
      <c r="G70" s="156" t="s">
        <v>611</v>
      </c>
      <c r="H70" s="155">
        <v>60000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121" t="s">
        <v>612</v>
      </c>
      <c r="F71" s="155">
        <v>20000</v>
      </c>
      <c r="G71" s="156" t="s">
        <v>613</v>
      </c>
      <c r="H71" s="155">
        <v>20000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121" t="s">
        <v>614</v>
      </c>
      <c r="F72" s="155">
        <v>18000</v>
      </c>
      <c r="G72" s="156" t="s">
        <v>615</v>
      </c>
      <c r="H72" s="155">
        <v>16000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121" t="s">
        <v>771</v>
      </c>
      <c r="F73" s="155"/>
      <c r="G73" s="156" t="s">
        <v>771</v>
      </c>
      <c r="H73" s="155"/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121" t="s">
        <v>771</v>
      </c>
      <c r="F74" s="155"/>
      <c r="G74" s="156" t="s">
        <v>771</v>
      </c>
      <c r="H74" s="155"/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121" t="s">
        <v>771</v>
      </c>
      <c r="F75" s="155"/>
      <c r="G75" s="156" t="s">
        <v>771</v>
      </c>
      <c r="H75" s="155"/>
      <c r="I75" s="109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121" t="s">
        <v>616</v>
      </c>
      <c r="F76" s="141">
        <v>280000</v>
      </c>
      <c r="G76" s="142" t="s">
        <v>617</v>
      </c>
      <c r="H76" s="141">
        <v>240000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121" t="s">
        <v>618</v>
      </c>
      <c r="F77" s="141">
        <v>12000</v>
      </c>
      <c r="G77" s="142" t="s">
        <v>619</v>
      </c>
      <c r="H77" s="141">
        <v>11000</v>
      </c>
      <c r="I77" s="109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121" t="s">
        <v>620</v>
      </c>
      <c r="F78" s="141">
        <v>90000</v>
      </c>
      <c r="G78" s="142" t="s">
        <v>766</v>
      </c>
      <c r="H78" s="141">
        <v>90000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121" t="s">
        <v>621</v>
      </c>
      <c r="F79" s="141">
        <v>28000</v>
      </c>
      <c r="G79" s="142" t="s">
        <v>622</v>
      </c>
      <c r="H79" s="141">
        <v>25000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23" t="s">
        <v>623</v>
      </c>
      <c r="F80" s="124">
        <v>1000</v>
      </c>
      <c r="G80" s="125" t="s">
        <v>624</v>
      </c>
      <c r="H80" s="124">
        <v>1200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7" t="s">
        <v>382</v>
      </c>
      <c r="I2" s="198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386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782</v>
      </c>
      <c r="F5" s="40">
        <v>50900</v>
      </c>
      <c r="G5" s="108" t="s">
        <v>783</v>
      </c>
      <c r="H5" s="40">
        <v>48000</v>
      </c>
      <c r="I5" s="109" t="s">
        <v>784</v>
      </c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782</v>
      </c>
      <c r="F6" s="40">
        <v>8653</v>
      </c>
      <c r="G6" s="108" t="s">
        <v>783</v>
      </c>
      <c r="H6" s="40">
        <v>14000</v>
      </c>
      <c r="I6" s="109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07" t="s">
        <v>782</v>
      </c>
      <c r="F7" s="40"/>
      <c r="G7" s="108" t="s">
        <v>783</v>
      </c>
      <c r="H7" s="40">
        <v>4950</v>
      </c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07" t="s">
        <v>782</v>
      </c>
      <c r="F8" s="40">
        <v>6980</v>
      </c>
      <c r="G8" s="108" t="s">
        <v>783</v>
      </c>
      <c r="H8" s="40">
        <v>7500</v>
      </c>
      <c r="I8" s="109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07" t="s">
        <v>782</v>
      </c>
      <c r="F9" s="40">
        <v>2580</v>
      </c>
      <c r="G9" s="108" t="s">
        <v>783</v>
      </c>
      <c r="H9" s="40">
        <v>2500</v>
      </c>
      <c r="I9" s="109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07" t="s">
        <v>782</v>
      </c>
      <c r="F10" s="40">
        <v>2280</v>
      </c>
      <c r="G10" s="108" t="s">
        <v>783</v>
      </c>
      <c r="H10" s="40">
        <v>2400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07" t="s">
        <v>782</v>
      </c>
      <c r="F11" s="40">
        <v>4980</v>
      </c>
      <c r="G11" s="108" t="s">
        <v>783</v>
      </c>
      <c r="H11" s="40">
        <v>3850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07" t="s">
        <v>782</v>
      </c>
      <c r="F12" s="40">
        <v>11980</v>
      </c>
      <c r="G12" s="108" t="s">
        <v>783</v>
      </c>
      <c r="H12" s="40">
        <v>9980</v>
      </c>
      <c r="I12" s="109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07" t="s">
        <v>782</v>
      </c>
      <c r="F13" s="40">
        <v>1580</v>
      </c>
      <c r="G13" s="108" t="s">
        <v>783</v>
      </c>
      <c r="H13" s="40">
        <v>1950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07" t="s">
        <v>782</v>
      </c>
      <c r="F14" s="40">
        <v>3588</v>
      </c>
      <c r="G14" s="108" t="s">
        <v>783</v>
      </c>
      <c r="H14" s="40">
        <v>2988</v>
      </c>
      <c r="I14" s="109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07" t="s">
        <v>782</v>
      </c>
      <c r="F15" s="40">
        <v>2350</v>
      </c>
      <c r="G15" s="108" t="s">
        <v>783</v>
      </c>
      <c r="H15" s="40">
        <v>2280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07" t="s">
        <v>782</v>
      </c>
      <c r="F16" s="40">
        <v>6980</v>
      </c>
      <c r="G16" s="108" t="s">
        <v>783</v>
      </c>
      <c r="H16" s="40">
        <v>6300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07" t="s">
        <v>782</v>
      </c>
      <c r="F17" s="40">
        <v>3980</v>
      </c>
      <c r="G17" s="108" t="s">
        <v>783</v>
      </c>
      <c r="H17" s="40">
        <v>2800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07" t="s">
        <v>782</v>
      </c>
      <c r="F18" s="40">
        <v>2690</v>
      </c>
      <c r="G18" s="108" t="s">
        <v>783</v>
      </c>
      <c r="H18" s="40">
        <v>2600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07" t="s">
        <v>782</v>
      </c>
      <c r="F19" s="40">
        <v>3996</v>
      </c>
      <c r="G19" s="108" t="s">
        <v>783</v>
      </c>
      <c r="H19" s="40">
        <v>3660</v>
      </c>
      <c r="I19" s="109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07" t="s">
        <v>782</v>
      </c>
      <c r="F20" s="40">
        <v>4660</v>
      </c>
      <c r="G20" s="108" t="s">
        <v>783</v>
      </c>
      <c r="H20" s="40">
        <v>3560</v>
      </c>
      <c r="I20" s="109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07" t="s">
        <v>782</v>
      </c>
      <c r="F21" s="110"/>
      <c r="G21" s="108" t="s">
        <v>783</v>
      </c>
      <c r="H21" s="111"/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07" t="s">
        <v>782</v>
      </c>
      <c r="F22" s="40">
        <v>4280</v>
      </c>
      <c r="G22" s="108" t="s">
        <v>783</v>
      </c>
      <c r="H22" s="40">
        <v>4000</v>
      </c>
      <c r="I22" s="109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07" t="s">
        <v>782</v>
      </c>
      <c r="F23" s="40">
        <v>38480</v>
      </c>
      <c r="G23" s="108" t="s">
        <v>783</v>
      </c>
      <c r="H23" s="40">
        <v>31450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07" t="s">
        <v>782</v>
      </c>
      <c r="F24" s="40">
        <v>16880</v>
      </c>
      <c r="G24" s="108" t="s">
        <v>783</v>
      </c>
      <c r="H24" s="40">
        <v>18900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07" t="s">
        <v>782</v>
      </c>
      <c r="F25" s="40">
        <v>16880</v>
      </c>
      <c r="G25" s="108" t="s">
        <v>783</v>
      </c>
      <c r="H25" s="40">
        <v>17000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07" t="s">
        <v>782</v>
      </c>
      <c r="F26" s="40">
        <v>8980</v>
      </c>
      <c r="G26" s="108" t="s">
        <v>783</v>
      </c>
      <c r="H26" s="40">
        <v>8500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07" t="s">
        <v>782</v>
      </c>
      <c r="F27" s="40"/>
      <c r="G27" s="108" t="s">
        <v>783</v>
      </c>
      <c r="H27" s="40">
        <v>8500</v>
      </c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07" t="s">
        <v>782</v>
      </c>
      <c r="F28" s="40"/>
      <c r="G28" s="108" t="s">
        <v>783</v>
      </c>
      <c r="H28" s="40">
        <v>7450</v>
      </c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07" t="s">
        <v>782</v>
      </c>
      <c r="F29" s="40"/>
      <c r="G29" s="108" t="s">
        <v>783</v>
      </c>
      <c r="H29" s="40">
        <v>6950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07" t="s">
        <v>782</v>
      </c>
      <c r="F30" s="40">
        <v>8653</v>
      </c>
      <c r="G30" s="108" t="s">
        <v>783</v>
      </c>
      <c r="H30" s="40">
        <v>7133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07" t="s">
        <v>782</v>
      </c>
      <c r="F31" s="40">
        <v>1311</v>
      </c>
      <c r="G31" s="108" t="s">
        <v>783</v>
      </c>
      <c r="H31" s="40">
        <v>1500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07" t="s">
        <v>782</v>
      </c>
      <c r="F32" s="40">
        <v>9772</v>
      </c>
      <c r="G32" s="108" t="s">
        <v>783</v>
      </c>
      <c r="H32" s="40">
        <v>7950</v>
      </c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07" t="s">
        <v>782</v>
      </c>
      <c r="F33" s="40">
        <v>1980</v>
      </c>
      <c r="G33" s="108" t="s">
        <v>783</v>
      </c>
      <c r="H33" s="40">
        <v>1750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07" t="s">
        <v>782</v>
      </c>
      <c r="F34" s="40">
        <v>3980</v>
      </c>
      <c r="G34" s="108" t="s">
        <v>783</v>
      </c>
      <c r="H34" s="40">
        <v>3380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07" t="s">
        <v>782</v>
      </c>
      <c r="F35" s="40">
        <v>3550</v>
      </c>
      <c r="G35" s="108" t="s">
        <v>783</v>
      </c>
      <c r="H35" s="40">
        <v>3550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07" t="s">
        <v>782</v>
      </c>
      <c r="F36" s="40">
        <v>4150</v>
      </c>
      <c r="G36" s="108" t="s">
        <v>783</v>
      </c>
      <c r="H36" s="40">
        <v>4150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07" t="s">
        <v>782</v>
      </c>
      <c r="F37" s="40">
        <v>1680</v>
      </c>
      <c r="G37" s="108" t="s">
        <v>783</v>
      </c>
      <c r="H37" s="40">
        <v>1350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07" t="s">
        <v>782</v>
      </c>
      <c r="F38" s="40">
        <v>3150</v>
      </c>
      <c r="G38" s="108" t="s">
        <v>783</v>
      </c>
      <c r="H38" s="40">
        <v>2970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07" t="s">
        <v>782</v>
      </c>
      <c r="F39" s="40">
        <v>8980</v>
      </c>
      <c r="G39" s="108" t="s">
        <v>783</v>
      </c>
      <c r="H39" s="40">
        <v>4990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07" t="s">
        <v>782</v>
      </c>
      <c r="F40" s="40">
        <v>6570</v>
      </c>
      <c r="G40" s="108" t="s">
        <v>783</v>
      </c>
      <c r="H40" s="40">
        <v>5920</v>
      </c>
      <c r="I40" s="109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07" t="s">
        <v>782</v>
      </c>
      <c r="F41" s="40">
        <v>3960</v>
      </c>
      <c r="G41" s="108" t="s">
        <v>783</v>
      </c>
      <c r="H41" s="40">
        <v>3960</v>
      </c>
      <c r="I41" s="109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73" t="s">
        <v>785</v>
      </c>
      <c r="F42" s="40">
        <v>12000</v>
      </c>
      <c r="G42" s="74" t="s">
        <v>786</v>
      </c>
      <c r="H42" s="40">
        <v>12000</v>
      </c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73" t="s">
        <v>787</v>
      </c>
      <c r="F43" s="40">
        <v>15000</v>
      </c>
      <c r="G43" s="74" t="s">
        <v>788</v>
      </c>
      <c r="H43" s="40">
        <v>17000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73" t="s">
        <v>787</v>
      </c>
      <c r="F44" s="40">
        <v>15000</v>
      </c>
      <c r="G44" s="74" t="s">
        <v>789</v>
      </c>
      <c r="H44" s="40">
        <v>15000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73" t="s">
        <v>790</v>
      </c>
      <c r="F45" s="40">
        <v>8000</v>
      </c>
      <c r="G45" s="74" t="s">
        <v>788</v>
      </c>
      <c r="H45" s="40">
        <v>10000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73" t="s">
        <v>791</v>
      </c>
      <c r="F46" s="40">
        <v>9000</v>
      </c>
      <c r="G46" s="74" t="s">
        <v>792</v>
      </c>
      <c r="H46" s="40">
        <v>10000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73" t="s">
        <v>793</v>
      </c>
      <c r="F47" s="40">
        <v>11000</v>
      </c>
      <c r="G47" s="74" t="s">
        <v>789</v>
      </c>
      <c r="H47" s="40">
        <v>8000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73" t="s">
        <v>793</v>
      </c>
      <c r="F48" s="40">
        <v>11000</v>
      </c>
      <c r="G48" s="74" t="s">
        <v>788</v>
      </c>
      <c r="H48" s="40">
        <v>15000</v>
      </c>
      <c r="I48" s="112" t="s">
        <v>794</v>
      </c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73" t="s">
        <v>793</v>
      </c>
      <c r="F49" s="40">
        <v>26000</v>
      </c>
      <c r="G49" s="74" t="s">
        <v>788</v>
      </c>
      <c r="H49" s="40">
        <v>30000</v>
      </c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73" t="s">
        <v>793</v>
      </c>
      <c r="F50" s="40">
        <v>59000</v>
      </c>
      <c r="G50" s="74" t="s">
        <v>788</v>
      </c>
      <c r="H50" s="40">
        <v>27000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73" t="s">
        <v>793</v>
      </c>
      <c r="F51" s="40">
        <v>18000</v>
      </c>
      <c r="G51" s="74" t="s">
        <v>788</v>
      </c>
      <c r="H51" s="40">
        <v>23333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73" t="s">
        <v>793</v>
      </c>
      <c r="F52" s="40">
        <v>18000</v>
      </c>
      <c r="G52" s="74" t="s">
        <v>788</v>
      </c>
      <c r="H52" s="40">
        <v>16800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73" t="s">
        <v>795</v>
      </c>
      <c r="F53" s="40">
        <v>7000</v>
      </c>
      <c r="G53" s="74" t="s">
        <v>796</v>
      </c>
      <c r="H53" s="40">
        <v>6000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73" t="s">
        <v>795</v>
      </c>
      <c r="F54" s="40">
        <v>10000</v>
      </c>
      <c r="G54" s="74" t="s">
        <v>796</v>
      </c>
      <c r="H54" s="40">
        <v>8000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73" t="s">
        <v>795</v>
      </c>
      <c r="F55" s="40">
        <v>30000</v>
      </c>
      <c r="G55" s="74" t="s">
        <v>796</v>
      </c>
      <c r="H55" s="40">
        <v>25000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73" t="s">
        <v>797</v>
      </c>
      <c r="F56" s="40">
        <v>8500</v>
      </c>
      <c r="G56" s="74"/>
      <c r="H56" s="40"/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73" t="s">
        <v>790</v>
      </c>
      <c r="F57" s="40">
        <v>10000</v>
      </c>
      <c r="G57" s="74" t="s">
        <v>798</v>
      </c>
      <c r="H57" s="40">
        <v>11900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798</v>
      </c>
      <c r="H58" s="40">
        <v>8900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73" t="s">
        <v>799</v>
      </c>
      <c r="F59" s="40">
        <v>19000</v>
      </c>
      <c r="G59" s="74" t="s">
        <v>798</v>
      </c>
      <c r="H59" s="40">
        <v>23000</v>
      </c>
      <c r="I59" s="109" t="s">
        <v>800</v>
      </c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73" t="s">
        <v>799</v>
      </c>
      <c r="F60" s="40">
        <v>17000</v>
      </c>
      <c r="G60" s="74" t="s">
        <v>801</v>
      </c>
      <c r="H60" s="40">
        <v>21000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73" t="s">
        <v>790</v>
      </c>
      <c r="F61" s="40">
        <v>3500</v>
      </c>
      <c r="G61" s="74" t="s">
        <v>802</v>
      </c>
      <c r="H61" s="40">
        <v>4000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73" t="s">
        <v>790</v>
      </c>
      <c r="F62" s="40">
        <v>9000</v>
      </c>
      <c r="G62" s="74" t="s">
        <v>792</v>
      </c>
      <c r="H62" s="40">
        <v>10000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73" t="s">
        <v>790</v>
      </c>
      <c r="F63" s="40">
        <v>4000</v>
      </c>
      <c r="G63" s="74" t="s">
        <v>802</v>
      </c>
      <c r="H63" s="40">
        <v>4000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73" t="s">
        <v>803</v>
      </c>
      <c r="F64" s="40">
        <v>2000</v>
      </c>
      <c r="G64" s="74" t="s">
        <v>804</v>
      </c>
      <c r="H64" s="40">
        <v>5000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73" t="s">
        <v>803</v>
      </c>
      <c r="F65" s="40">
        <v>2900</v>
      </c>
      <c r="G65" s="74" t="s">
        <v>804</v>
      </c>
      <c r="H65" s="40">
        <v>6000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73" t="s">
        <v>805</v>
      </c>
      <c r="F66" s="40">
        <v>10000</v>
      </c>
      <c r="G66" s="74"/>
      <c r="H66" s="40"/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73" t="s">
        <v>805</v>
      </c>
      <c r="F67" s="40">
        <v>6000</v>
      </c>
      <c r="G67" s="74"/>
      <c r="H67" s="40"/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73" t="s">
        <v>806</v>
      </c>
      <c r="F68" s="111">
        <v>45000</v>
      </c>
      <c r="G68" s="74"/>
      <c r="H68" s="111"/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73" t="s">
        <v>807</v>
      </c>
      <c r="F69" s="40">
        <v>40000</v>
      </c>
      <c r="G69" s="74"/>
      <c r="H69" s="40"/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73" t="s">
        <v>808</v>
      </c>
      <c r="F70" s="40">
        <v>50000</v>
      </c>
      <c r="G70" s="74" t="s">
        <v>809</v>
      </c>
      <c r="H70" s="40">
        <v>15000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73" t="s">
        <v>808</v>
      </c>
      <c r="F71" s="40">
        <v>19000</v>
      </c>
      <c r="G71" s="74" t="s">
        <v>809</v>
      </c>
      <c r="H71" s="40">
        <v>40000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73" t="s">
        <v>758</v>
      </c>
      <c r="F72" s="40">
        <v>12000</v>
      </c>
      <c r="G72" s="74" t="s">
        <v>810</v>
      </c>
      <c r="H72" s="40">
        <v>12000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73"/>
      <c r="F73" s="40"/>
      <c r="G73" s="74"/>
      <c r="H73" s="40"/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73"/>
      <c r="F74" s="40"/>
      <c r="G74" s="74"/>
      <c r="H74" s="40"/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73"/>
      <c r="F75" s="40"/>
      <c r="G75" s="74"/>
      <c r="H75" s="40"/>
      <c r="I75" s="109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73"/>
      <c r="F76" s="40"/>
      <c r="G76" s="74"/>
      <c r="H76" s="40"/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73" t="s">
        <v>811</v>
      </c>
      <c r="F77" s="40">
        <v>10200</v>
      </c>
      <c r="G77" s="74"/>
      <c r="H77" s="40"/>
      <c r="I77" s="109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73" t="s">
        <v>812</v>
      </c>
      <c r="F78" s="40">
        <v>70000</v>
      </c>
      <c r="G78" s="74"/>
      <c r="H78" s="40"/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73" t="s">
        <v>813</v>
      </c>
      <c r="F79" s="40">
        <v>35000</v>
      </c>
      <c r="G79" s="74" t="s">
        <v>814</v>
      </c>
      <c r="H79" s="40">
        <v>35000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15" t="s">
        <v>815</v>
      </c>
      <c r="F80" s="41">
        <v>3000</v>
      </c>
      <c r="G80" s="116"/>
      <c r="H80" s="41"/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6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5" t="s">
        <v>376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2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29" t="s">
        <v>360</v>
      </c>
      <c r="F5" s="40">
        <v>35000</v>
      </c>
      <c r="G5" s="130" t="s">
        <v>359</v>
      </c>
      <c r="H5" s="40">
        <v>39500</v>
      </c>
      <c r="I5" s="131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29" t="s">
        <v>360</v>
      </c>
      <c r="F6" s="40">
        <v>14000</v>
      </c>
      <c r="G6" s="130" t="s">
        <v>359</v>
      </c>
      <c r="H6" s="40">
        <v>13900</v>
      </c>
      <c r="I6" s="131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29" t="s">
        <v>360</v>
      </c>
      <c r="F7" s="40">
        <v>5000</v>
      </c>
      <c r="G7" s="130" t="s">
        <v>359</v>
      </c>
      <c r="H7" s="40">
        <v>5500</v>
      </c>
      <c r="I7" s="131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29" t="s">
        <v>360</v>
      </c>
      <c r="F8" s="40">
        <v>5800</v>
      </c>
      <c r="G8" s="130" t="s">
        <v>359</v>
      </c>
      <c r="H8" s="40">
        <v>6700</v>
      </c>
      <c r="I8" s="131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29" t="s">
        <v>360</v>
      </c>
      <c r="F9" s="40">
        <v>2200</v>
      </c>
      <c r="G9" s="130" t="s">
        <v>359</v>
      </c>
      <c r="H9" s="40">
        <v>1880</v>
      </c>
      <c r="I9" s="131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29" t="s">
        <v>360</v>
      </c>
      <c r="F10" s="40">
        <v>1200</v>
      </c>
      <c r="G10" s="130" t="s">
        <v>359</v>
      </c>
      <c r="H10" s="40">
        <v>1200</v>
      </c>
      <c r="I10" s="131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29" t="s">
        <v>360</v>
      </c>
      <c r="F11" s="40">
        <v>3600</v>
      </c>
      <c r="G11" s="130" t="s">
        <v>359</v>
      </c>
      <c r="H11" s="40">
        <v>3800</v>
      </c>
      <c r="I11" s="131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29" t="s">
        <v>360</v>
      </c>
      <c r="F12" s="40">
        <v>14950</v>
      </c>
      <c r="G12" s="130" t="s">
        <v>359</v>
      </c>
      <c r="H12" s="40">
        <v>14000</v>
      </c>
      <c r="I12" s="131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32" t="s">
        <v>360</v>
      </c>
      <c r="F13" s="40">
        <v>2100</v>
      </c>
      <c r="G13" s="133" t="s">
        <v>359</v>
      </c>
      <c r="H13" s="40">
        <v>1700</v>
      </c>
      <c r="I13" s="131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32" t="s">
        <v>360</v>
      </c>
      <c r="F14" s="40">
        <v>1980</v>
      </c>
      <c r="G14" s="133" t="s">
        <v>359</v>
      </c>
      <c r="H14" s="40">
        <v>2380</v>
      </c>
      <c r="I14" s="131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32" t="s">
        <v>360</v>
      </c>
      <c r="F15" s="42">
        <v>1100</v>
      </c>
      <c r="G15" s="133" t="s">
        <v>359</v>
      </c>
      <c r="H15" s="42">
        <v>1300</v>
      </c>
      <c r="I15" s="134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32" t="s">
        <v>360</v>
      </c>
      <c r="F16" s="40">
        <v>5900</v>
      </c>
      <c r="G16" s="133" t="s">
        <v>359</v>
      </c>
      <c r="H16" s="40">
        <v>6000</v>
      </c>
      <c r="I16" s="131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32" t="s">
        <v>360</v>
      </c>
      <c r="F17" s="40">
        <v>3300</v>
      </c>
      <c r="G17" s="133" t="s">
        <v>359</v>
      </c>
      <c r="H17" s="40">
        <v>3200</v>
      </c>
      <c r="I17" s="131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32" t="s">
        <v>360</v>
      </c>
      <c r="F18" s="40">
        <v>1900</v>
      </c>
      <c r="G18" s="133" t="s">
        <v>359</v>
      </c>
      <c r="H18" s="40">
        <v>1480</v>
      </c>
      <c r="I18" s="131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32" t="s">
        <v>360</v>
      </c>
      <c r="F19" s="40">
        <v>6500</v>
      </c>
      <c r="G19" s="133" t="s">
        <v>359</v>
      </c>
      <c r="H19" s="40">
        <v>6900</v>
      </c>
      <c r="I19" s="131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32" t="s">
        <v>360</v>
      </c>
      <c r="F20" s="40">
        <v>5000</v>
      </c>
      <c r="G20" s="133" t="s">
        <v>359</v>
      </c>
      <c r="H20" s="40">
        <v>5980</v>
      </c>
      <c r="I20" s="131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32" t="s">
        <v>360</v>
      </c>
      <c r="F21" s="39">
        <v>9800</v>
      </c>
      <c r="G21" s="133" t="s">
        <v>359</v>
      </c>
      <c r="H21" s="39">
        <v>5600</v>
      </c>
      <c r="I21" s="131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32" t="s">
        <v>360</v>
      </c>
      <c r="F22" s="40">
        <v>3890</v>
      </c>
      <c r="G22" s="133" t="s">
        <v>359</v>
      </c>
      <c r="H22" s="40">
        <v>4200</v>
      </c>
      <c r="I22" s="131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32" t="s">
        <v>360</v>
      </c>
      <c r="F23" s="40">
        <v>29800</v>
      </c>
      <c r="G23" s="133" t="s">
        <v>359</v>
      </c>
      <c r="H23" s="40">
        <v>28800</v>
      </c>
      <c r="I23" s="131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32" t="s">
        <v>360</v>
      </c>
      <c r="F24" s="40">
        <v>19800</v>
      </c>
      <c r="G24" s="133" t="s">
        <v>359</v>
      </c>
      <c r="H24" s="40">
        <v>18600</v>
      </c>
      <c r="I24" s="131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32" t="s">
        <v>360</v>
      </c>
      <c r="F25" s="40">
        <v>8700</v>
      </c>
      <c r="G25" s="133" t="s">
        <v>359</v>
      </c>
      <c r="H25" s="40">
        <v>9700</v>
      </c>
      <c r="I25" s="131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32" t="s">
        <v>360</v>
      </c>
      <c r="F26" s="40">
        <v>8910</v>
      </c>
      <c r="G26" s="133" t="s">
        <v>359</v>
      </c>
      <c r="H26" s="40">
        <v>6950</v>
      </c>
      <c r="I26" s="131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32" t="s">
        <v>360</v>
      </c>
      <c r="F27" s="40">
        <v>7900</v>
      </c>
      <c r="G27" s="133" t="s">
        <v>359</v>
      </c>
      <c r="H27" s="40">
        <v>7900</v>
      </c>
      <c r="I27" s="131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32" t="s">
        <v>360</v>
      </c>
      <c r="F28" s="40">
        <v>13800</v>
      </c>
      <c r="G28" s="133" t="s">
        <v>359</v>
      </c>
      <c r="H28" s="40">
        <v>12400</v>
      </c>
      <c r="I28" s="131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32" t="s">
        <v>360</v>
      </c>
      <c r="F29" s="40">
        <v>9900</v>
      </c>
      <c r="G29" s="133" t="s">
        <v>359</v>
      </c>
      <c r="H29" s="40">
        <v>15800</v>
      </c>
      <c r="I29" s="131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32" t="s">
        <v>360</v>
      </c>
      <c r="F30" s="40">
        <v>7460</v>
      </c>
      <c r="G30" s="133" t="s">
        <v>359</v>
      </c>
      <c r="H30" s="40">
        <v>5640</v>
      </c>
      <c r="I30" s="131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32" t="s">
        <v>360</v>
      </c>
      <c r="F31" s="40">
        <v>1640</v>
      </c>
      <c r="G31" s="133" t="s">
        <v>359</v>
      </c>
      <c r="H31" s="40">
        <v>2450</v>
      </c>
      <c r="I31" s="131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32" t="s">
        <v>360</v>
      </c>
      <c r="F32" s="40">
        <v>12460</v>
      </c>
      <c r="G32" s="133" t="s">
        <v>359</v>
      </c>
      <c r="H32" s="40">
        <v>11760</v>
      </c>
      <c r="I32" s="131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32" t="s">
        <v>360</v>
      </c>
      <c r="F33" s="40">
        <v>1700</v>
      </c>
      <c r="G33" s="133" t="s">
        <v>359</v>
      </c>
      <c r="H33" s="40">
        <v>2150</v>
      </c>
      <c r="I33" s="131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32" t="s">
        <v>360</v>
      </c>
      <c r="F34" s="40">
        <v>3380</v>
      </c>
      <c r="G34" s="133" t="s">
        <v>359</v>
      </c>
      <c r="H34" s="40">
        <v>2950</v>
      </c>
      <c r="I34" s="131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32" t="s">
        <v>360</v>
      </c>
      <c r="F35" s="40">
        <v>3280</v>
      </c>
      <c r="G35" s="133" t="s">
        <v>359</v>
      </c>
      <c r="H35" s="40">
        <v>3950</v>
      </c>
      <c r="I35" s="131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32" t="s">
        <v>360</v>
      </c>
      <c r="F36" s="40">
        <v>4150</v>
      </c>
      <c r="G36" s="133" t="s">
        <v>359</v>
      </c>
      <c r="H36" s="40">
        <v>4550</v>
      </c>
      <c r="I36" s="131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32" t="s">
        <v>360</v>
      </c>
      <c r="F37" s="40">
        <v>1400</v>
      </c>
      <c r="G37" s="133" t="s">
        <v>359</v>
      </c>
      <c r="H37" s="40">
        <v>1500</v>
      </c>
      <c r="I37" s="131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32" t="s">
        <v>360</v>
      </c>
      <c r="F38" s="40">
        <v>2970</v>
      </c>
      <c r="G38" s="133" t="s">
        <v>359</v>
      </c>
      <c r="H38" s="40">
        <v>2970</v>
      </c>
      <c r="I38" s="131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32" t="s">
        <v>360</v>
      </c>
      <c r="F39" s="40">
        <v>6980</v>
      </c>
      <c r="G39" s="133" t="s">
        <v>359</v>
      </c>
      <c r="H39" s="40">
        <v>5650</v>
      </c>
      <c r="I39" s="131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32" t="s">
        <v>360</v>
      </c>
      <c r="F40" s="40">
        <v>8520</v>
      </c>
      <c r="G40" s="133" t="s">
        <v>359</v>
      </c>
      <c r="H40" s="40">
        <v>11550</v>
      </c>
      <c r="I40" s="131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32" t="s">
        <v>360</v>
      </c>
      <c r="F41" s="40">
        <v>2650</v>
      </c>
      <c r="G41" s="133" t="s">
        <v>359</v>
      </c>
      <c r="H41" s="40">
        <v>3400</v>
      </c>
      <c r="I41" s="131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132" t="s">
        <v>700</v>
      </c>
      <c r="F42" s="40">
        <v>12000</v>
      </c>
      <c r="G42" s="133" t="s">
        <v>701</v>
      </c>
      <c r="H42" s="40">
        <v>11000</v>
      </c>
      <c r="I42" s="131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132" t="s">
        <v>702</v>
      </c>
      <c r="F43" s="40">
        <v>13000</v>
      </c>
      <c r="G43" s="133" t="s">
        <v>703</v>
      </c>
      <c r="H43" s="40">
        <v>16000</v>
      </c>
      <c r="I43" s="131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132" t="s">
        <v>704</v>
      </c>
      <c r="F44" s="40">
        <v>18000</v>
      </c>
      <c r="G44" s="133" t="s">
        <v>705</v>
      </c>
      <c r="H44" s="40">
        <v>16000</v>
      </c>
      <c r="I44" s="131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132" t="s">
        <v>702</v>
      </c>
      <c r="F45" s="40">
        <v>9000</v>
      </c>
      <c r="G45" s="133" t="s">
        <v>655</v>
      </c>
      <c r="H45" s="40">
        <v>8000</v>
      </c>
      <c r="I45" s="131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132" t="s">
        <v>706</v>
      </c>
      <c r="F46" s="40">
        <v>9000</v>
      </c>
      <c r="G46" s="133" t="s">
        <v>655</v>
      </c>
      <c r="H46" s="40">
        <v>8000</v>
      </c>
      <c r="I46" s="131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132" t="s">
        <v>706</v>
      </c>
      <c r="F47" s="40">
        <v>9000</v>
      </c>
      <c r="G47" s="133" t="s">
        <v>655</v>
      </c>
      <c r="H47" s="40">
        <v>8000</v>
      </c>
      <c r="I47" s="135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132" t="s">
        <v>706</v>
      </c>
      <c r="F48" s="40">
        <v>9000</v>
      </c>
      <c r="G48" s="133" t="s">
        <v>700</v>
      </c>
      <c r="H48" s="40">
        <v>9000</v>
      </c>
      <c r="I48" s="135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132" t="s">
        <v>702</v>
      </c>
      <c r="F49" s="40">
        <v>22000</v>
      </c>
      <c r="G49" s="133" t="s">
        <v>703</v>
      </c>
      <c r="H49" s="40">
        <v>15000</v>
      </c>
      <c r="I49" s="131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132" t="s">
        <v>702</v>
      </c>
      <c r="F50" s="40">
        <v>40000</v>
      </c>
      <c r="G50" s="133" t="s">
        <v>700</v>
      </c>
      <c r="H50" s="40">
        <v>35000</v>
      </c>
      <c r="I50" s="131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132" t="s">
        <v>702</v>
      </c>
      <c r="F51" s="40">
        <v>17000</v>
      </c>
      <c r="G51" s="133" t="s">
        <v>700</v>
      </c>
      <c r="H51" s="40">
        <v>15000</v>
      </c>
      <c r="I51" s="131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132" t="s">
        <v>702</v>
      </c>
      <c r="F52" s="40">
        <v>18000</v>
      </c>
      <c r="G52" s="133" t="s">
        <v>700</v>
      </c>
      <c r="H52" s="40">
        <v>15000</v>
      </c>
      <c r="I52" s="131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132" t="s">
        <v>144</v>
      </c>
      <c r="F53" s="40">
        <v>8000</v>
      </c>
      <c r="G53" s="133" t="s">
        <v>707</v>
      </c>
      <c r="H53" s="40">
        <v>7000</v>
      </c>
      <c r="I53" s="131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132" t="s">
        <v>144</v>
      </c>
      <c r="F54" s="40">
        <v>11000</v>
      </c>
      <c r="G54" s="133" t="s">
        <v>707</v>
      </c>
      <c r="H54" s="40">
        <v>8000</v>
      </c>
      <c r="I54" s="131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132" t="s">
        <v>144</v>
      </c>
      <c r="F55" s="40">
        <v>25000</v>
      </c>
      <c r="G55" s="133" t="s">
        <v>707</v>
      </c>
      <c r="H55" s="40">
        <v>25000</v>
      </c>
      <c r="I55" s="131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132" t="s">
        <v>708</v>
      </c>
      <c r="F56" s="40">
        <v>9900</v>
      </c>
      <c r="G56" s="133"/>
      <c r="H56" s="40"/>
      <c r="I56" s="131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132" t="s">
        <v>709</v>
      </c>
      <c r="F57" s="40">
        <v>11000</v>
      </c>
      <c r="G57" s="133" t="s">
        <v>710</v>
      </c>
      <c r="H57" s="40">
        <v>13000</v>
      </c>
      <c r="I57" s="131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132" t="s">
        <v>338</v>
      </c>
      <c r="F58" s="40">
        <v>5800</v>
      </c>
      <c r="G58" s="133"/>
      <c r="H58" s="40"/>
      <c r="I58" s="131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132" t="s">
        <v>711</v>
      </c>
      <c r="F59" s="40">
        <v>18900</v>
      </c>
      <c r="G59" s="133" t="s">
        <v>712</v>
      </c>
      <c r="H59" s="40">
        <v>23000</v>
      </c>
      <c r="I59" s="131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132" t="s">
        <v>713</v>
      </c>
      <c r="F60" s="40">
        <v>23000</v>
      </c>
      <c r="G60" s="133" t="s">
        <v>714</v>
      </c>
      <c r="H60" s="40">
        <v>23000</v>
      </c>
      <c r="I60" s="131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132" t="s">
        <v>780</v>
      </c>
      <c r="F61" s="40">
        <v>3500</v>
      </c>
      <c r="G61" s="133" t="s">
        <v>655</v>
      </c>
      <c r="H61" s="40">
        <v>3000</v>
      </c>
      <c r="I61" s="131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132" t="s">
        <v>715</v>
      </c>
      <c r="F62" s="40">
        <v>9000</v>
      </c>
      <c r="G62" s="133" t="s">
        <v>655</v>
      </c>
      <c r="H62" s="40">
        <v>8000</v>
      </c>
      <c r="I62" s="131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132" t="s">
        <v>780</v>
      </c>
      <c r="F63" s="40">
        <v>5000</v>
      </c>
      <c r="G63" s="133" t="s">
        <v>655</v>
      </c>
      <c r="H63" s="40">
        <v>4000</v>
      </c>
      <c r="I63" s="131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132" t="s">
        <v>716</v>
      </c>
      <c r="F64" s="40">
        <v>5500</v>
      </c>
      <c r="G64" s="133" t="s">
        <v>717</v>
      </c>
      <c r="H64" s="40">
        <v>4000</v>
      </c>
      <c r="I64" s="136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132" t="s">
        <v>716</v>
      </c>
      <c r="F65" s="40">
        <v>6500</v>
      </c>
      <c r="G65" s="133" t="s">
        <v>717</v>
      </c>
      <c r="H65" s="40">
        <v>5000</v>
      </c>
      <c r="I65" s="136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132" t="s">
        <v>718</v>
      </c>
      <c r="F66" s="40">
        <v>11000</v>
      </c>
      <c r="G66" s="133" t="s">
        <v>719</v>
      </c>
      <c r="H66" s="40">
        <v>11000</v>
      </c>
      <c r="I66" s="131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132" t="s">
        <v>718</v>
      </c>
      <c r="F67" s="40">
        <v>5000</v>
      </c>
      <c r="G67" s="133" t="s">
        <v>719</v>
      </c>
      <c r="H67" s="40">
        <v>5000</v>
      </c>
      <c r="I67" s="131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132"/>
      <c r="F68" s="39"/>
      <c r="G68" s="133"/>
      <c r="H68" s="39"/>
      <c r="I68" s="131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132" t="s">
        <v>720</v>
      </c>
      <c r="F69" s="40">
        <v>30000</v>
      </c>
      <c r="G69" s="133" t="s">
        <v>721</v>
      </c>
      <c r="H69" s="40">
        <v>35000</v>
      </c>
      <c r="I69" s="131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132" t="s">
        <v>722</v>
      </c>
      <c r="F70" s="40">
        <v>35000</v>
      </c>
      <c r="G70" s="133" t="s">
        <v>723</v>
      </c>
      <c r="H70" s="40">
        <v>60000</v>
      </c>
      <c r="I70" s="131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132" t="s">
        <v>722</v>
      </c>
      <c r="F71" s="40">
        <v>22000</v>
      </c>
      <c r="G71" s="133" t="s">
        <v>723</v>
      </c>
      <c r="H71" s="40">
        <v>22000</v>
      </c>
      <c r="I71" s="131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132" t="s">
        <v>724</v>
      </c>
      <c r="F72" s="40">
        <v>13000</v>
      </c>
      <c r="G72" s="133" t="s">
        <v>725</v>
      </c>
      <c r="H72" s="40">
        <v>15000</v>
      </c>
      <c r="I72" s="131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132" t="s">
        <v>726</v>
      </c>
      <c r="F73" s="40">
        <v>10000</v>
      </c>
      <c r="G73" s="133"/>
      <c r="H73" s="40"/>
      <c r="I73" s="131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132"/>
      <c r="F74" s="40"/>
      <c r="G74" s="133"/>
      <c r="H74" s="40"/>
      <c r="I74" s="131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132"/>
      <c r="F75" s="40"/>
      <c r="G75" s="133"/>
      <c r="H75" s="40"/>
      <c r="I75" s="131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132" t="s">
        <v>727</v>
      </c>
      <c r="F76" s="40">
        <v>150000</v>
      </c>
      <c r="G76" s="133" t="s">
        <v>728</v>
      </c>
      <c r="H76" s="40">
        <v>300000</v>
      </c>
      <c r="I76" s="131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132" t="s">
        <v>729</v>
      </c>
      <c r="F77" s="40">
        <v>13000</v>
      </c>
      <c r="G77" s="133" t="s">
        <v>730</v>
      </c>
      <c r="H77" s="40">
        <v>11000</v>
      </c>
      <c r="I77" s="131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132" t="s">
        <v>731</v>
      </c>
      <c r="F78" s="40">
        <v>90000</v>
      </c>
      <c r="G78" s="133" t="s">
        <v>732</v>
      </c>
      <c r="H78" s="40">
        <v>90000</v>
      </c>
      <c r="I78" s="131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132" t="s">
        <v>733</v>
      </c>
      <c r="F79" s="40">
        <v>25000</v>
      </c>
      <c r="G79" s="133" t="s">
        <v>734</v>
      </c>
      <c r="H79" s="40">
        <v>20000</v>
      </c>
      <c r="I79" s="131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37" t="s">
        <v>735</v>
      </c>
      <c r="F80" s="41">
        <v>3000</v>
      </c>
      <c r="G80" s="138" t="s">
        <v>736</v>
      </c>
      <c r="H80" s="41">
        <v>3000</v>
      </c>
      <c r="I80" s="139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H18" sqref="H18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5" t="s">
        <v>309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3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319</v>
      </c>
      <c r="F5" s="40">
        <v>39900</v>
      </c>
      <c r="G5" s="108" t="s">
        <v>377</v>
      </c>
      <c r="H5" s="40">
        <v>39900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319</v>
      </c>
      <c r="F6" s="40">
        <v>11260</v>
      </c>
      <c r="G6" s="108" t="s">
        <v>377</v>
      </c>
      <c r="H6" s="40">
        <v>11267</v>
      </c>
      <c r="I6" s="109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07" t="s">
        <v>319</v>
      </c>
      <c r="F7" s="40">
        <v>9990</v>
      </c>
      <c r="G7" s="108" t="s">
        <v>377</v>
      </c>
      <c r="H7" s="40"/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07" t="s">
        <v>319</v>
      </c>
      <c r="F8" s="40">
        <v>2490</v>
      </c>
      <c r="G8" s="108" t="s">
        <v>377</v>
      </c>
      <c r="H8" s="40">
        <v>3990</v>
      </c>
      <c r="I8" s="109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07" t="s">
        <v>319</v>
      </c>
      <c r="F9" s="40">
        <v>1990</v>
      </c>
      <c r="G9" s="108" t="s">
        <v>377</v>
      </c>
      <c r="H9" s="40">
        <v>1990</v>
      </c>
      <c r="I9" s="109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07" t="s">
        <v>319</v>
      </c>
      <c r="F10" s="40">
        <v>3980</v>
      </c>
      <c r="G10" s="108" t="s">
        <v>377</v>
      </c>
      <c r="H10" s="40">
        <v>1490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07" t="s">
        <v>319</v>
      </c>
      <c r="F11" s="40">
        <v>3792</v>
      </c>
      <c r="G11" s="108" t="s">
        <v>377</v>
      </c>
      <c r="H11" s="40">
        <v>2900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07" t="s">
        <v>319</v>
      </c>
      <c r="F12" s="40">
        <v>15980</v>
      </c>
      <c r="G12" s="108" t="s">
        <v>377</v>
      </c>
      <c r="H12" s="40">
        <v>8625</v>
      </c>
      <c r="I12" s="109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07" t="s">
        <v>319</v>
      </c>
      <c r="F13" s="40">
        <v>2490</v>
      </c>
      <c r="G13" s="108" t="s">
        <v>377</v>
      </c>
      <c r="H13" s="40">
        <v>1490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07" t="s">
        <v>319</v>
      </c>
      <c r="F14" s="40">
        <v>1470</v>
      </c>
      <c r="G14" s="108" t="s">
        <v>377</v>
      </c>
      <c r="H14" s="40">
        <v>1200</v>
      </c>
      <c r="I14" s="109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07" t="s">
        <v>319</v>
      </c>
      <c r="F15" s="40">
        <v>1032</v>
      </c>
      <c r="G15" s="108" t="s">
        <v>377</v>
      </c>
      <c r="H15" s="40">
        <v>750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07" t="s">
        <v>319</v>
      </c>
      <c r="F16" s="40">
        <v>6392</v>
      </c>
      <c r="G16" s="108" t="s">
        <v>377</v>
      </c>
      <c r="H16" s="40">
        <v>5900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07" t="s">
        <v>319</v>
      </c>
      <c r="F17" s="40">
        <v>5250</v>
      </c>
      <c r="G17" s="108" t="s">
        <v>377</v>
      </c>
      <c r="H17" s="40">
        <v>3900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07" t="s">
        <v>319</v>
      </c>
      <c r="F18" s="40">
        <v>1353</v>
      </c>
      <c r="G18" s="108" t="s">
        <v>377</v>
      </c>
      <c r="H18" s="40">
        <v>1360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07" t="s">
        <v>319</v>
      </c>
      <c r="F19" s="40">
        <v>2535</v>
      </c>
      <c r="G19" s="108" t="s">
        <v>377</v>
      </c>
      <c r="H19" s="40">
        <v>2500</v>
      </c>
      <c r="I19" s="109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07" t="s">
        <v>319</v>
      </c>
      <c r="F20" s="40">
        <v>4614</v>
      </c>
      <c r="G20" s="108" t="s">
        <v>377</v>
      </c>
      <c r="H20" s="40">
        <v>2475</v>
      </c>
      <c r="I20" s="109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07" t="s">
        <v>319</v>
      </c>
      <c r="F21" s="110">
        <v>29980</v>
      </c>
      <c r="G21" s="108" t="s">
        <v>377</v>
      </c>
      <c r="H21" s="111">
        <v>15800</v>
      </c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07" t="s">
        <v>319</v>
      </c>
      <c r="F22" s="40">
        <v>4490</v>
      </c>
      <c r="G22" s="108" t="s">
        <v>377</v>
      </c>
      <c r="H22" s="40">
        <v>1990</v>
      </c>
      <c r="I22" s="109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07" t="s">
        <v>319</v>
      </c>
      <c r="F23" s="40">
        <v>47940</v>
      </c>
      <c r="G23" s="108" t="s">
        <v>377</v>
      </c>
      <c r="H23" s="40">
        <v>41400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07" t="s">
        <v>319</v>
      </c>
      <c r="F24" s="40">
        <v>14940</v>
      </c>
      <c r="G24" s="108" t="s">
        <v>377</v>
      </c>
      <c r="H24" s="40">
        <v>17880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07" t="s">
        <v>319</v>
      </c>
      <c r="F25" s="40">
        <v>11046</v>
      </c>
      <c r="G25" s="108" t="s">
        <v>377</v>
      </c>
      <c r="H25" s="40">
        <v>7900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07" t="s">
        <v>319</v>
      </c>
      <c r="F26" s="40">
        <v>9490</v>
      </c>
      <c r="G26" s="108" t="s">
        <v>377</v>
      </c>
      <c r="H26" s="40">
        <v>9900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73" t="s">
        <v>437</v>
      </c>
      <c r="F27" s="40"/>
      <c r="G27" s="108" t="s">
        <v>377</v>
      </c>
      <c r="H27" s="40">
        <v>6400</v>
      </c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73" t="s">
        <v>437</v>
      </c>
      <c r="F28" s="40">
        <v>16000</v>
      </c>
      <c r="G28" s="108" t="s">
        <v>377</v>
      </c>
      <c r="H28" s="40">
        <v>28000</v>
      </c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73" t="s">
        <v>319</v>
      </c>
      <c r="F29" s="40">
        <v>7990</v>
      </c>
      <c r="G29" s="108" t="s">
        <v>377</v>
      </c>
      <c r="H29" s="40">
        <v>9900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73" t="s">
        <v>319</v>
      </c>
      <c r="F30" s="40">
        <v>9266</v>
      </c>
      <c r="G30" s="108" t="s">
        <v>377</v>
      </c>
      <c r="H30" s="40">
        <v>8333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73" t="s">
        <v>319</v>
      </c>
      <c r="F31" s="40"/>
      <c r="G31" s="108" t="s">
        <v>377</v>
      </c>
      <c r="H31" s="40">
        <v>1100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73" t="s">
        <v>319</v>
      </c>
      <c r="F32" s="40"/>
      <c r="G32" s="108" t="s">
        <v>377</v>
      </c>
      <c r="H32" s="40"/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73" t="s">
        <v>319</v>
      </c>
      <c r="F33" s="40">
        <v>2120</v>
      </c>
      <c r="G33" s="108" t="s">
        <v>377</v>
      </c>
      <c r="H33" s="40">
        <v>2400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73" t="s">
        <v>319</v>
      </c>
      <c r="F34" s="40">
        <v>3280</v>
      </c>
      <c r="G34" s="108" t="s">
        <v>377</v>
      </c>
      <c r="H34" s="40">
        <v>2990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73" t="s">
        <v>319</v>
      </c>
      <c r="F35" s="40">
        <v>2980</v>
      </c>
      <c r="G35" s="108" t="s">
        <v>377</v>
      </c>
      <c r="H35" s="40">
        <v>2490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73" t="s">
        <v>319</v>
      </c>
      <c r="F36" s="40">
        <v>4150</v>
      </c>
      <c r="G36" s="108" t="s">
        <v>377</v>
      </c>
      <c r="H36" s="40">
        <v>3990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73" t="s">
        <v>319</v>
      </c>
      <c r="F37" s="40">
        <v>1790</v>
      </c>
      <c r="G37" s="108" t="s">
        <v>377</v>
      </c>
      <c r="H37" s="40">
        <v>2990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73" t="s">
        <v>319</v>
      </c>
      <c r="F38" s="40">
        <v>3250</v>
      </c>
      <c r="G38" s="108" t="s">
        <v>377</v>
      </c>
      <c r="H38" s="40">
        <v>3200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73" t="s">
        <v>319</v>
      </c>
      <c r="F39" s="40">
        <v>4491</v>
      </c>
      <c r="G39" s="108" t="s">
        <v>377</v>
      </c>
      <c r="H39" s="40">
        <v>6150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73" t="s">
        <v>319</v>
      </c>
      <c r="F40" s="40">
        <v>6690</v>
      </c>
      <c r="G40" s="108" t="s">
        <v>377</v>
      </c>
      <c r="H40" s="40">
        <v>7200</v>
      </c>
      <c r="I40" s="109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73" t="s">
        <v>319</v>
      </c>
      <c r="F41" s="40">
        <v>4560</v>
      </c>
      <c r="G41" s="108" t="s">
        <v>377</v>
      </c>
      <c r="H41" s="40">
        <v>3960</v>
      </c>
      <c r="I41" s="109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73" t="s">
        <v>320</v>
      </c>
      <c r="F42" s="40">
        <v>9000</v>
      </c>
      <c r="G42" s="74"/>
      <c r="H42" s="40"/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73" t="s">
        <v>321</v>
      </c>
      <c r="F43" s="40">
        <v>12000</v>
      </c>
      <c r="G43" s="74" t="s">
        <v>322</v>
      </c>
      <c r="H43" s="40">
        <v>16000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73" t="s">
        <v>438</v>
      </c>
      <c r="F44" s="40">
        <v>13000</v>
      </c>
      <c r="G44" s="74" t="s">
        <v>439</v>
      </c>
      <c r="H44" s="40">
        <v>14000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73" t="s">
        <v>323</v>
      </c>
      <c r="F45" s="40">
        <v>8000</v>
      </c>
      <c r="G45" s="74" t="s">
        <v>440</v>
      </c>
      <c r="H45" s="40">
        <v>8900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73" t="s">
        <v>325</v>
      </c>
      <c r="F46" s="40">
        <v>7500</v>
      </c>
      <c r="G46" s="74" t="s">
        <v>363</v>
      </c>
      <c r="H46" s="40">
        <v>11000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73" t="s">
        <v>325</v>
      </c>
      <c r="F47" s="40">
        <v>7000</v>
      </c>
      <c r="G47" s="74" t="s">
        <v>327</v>
      </c>
      <c r="H47" s="40">
        <v>8000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73" t="s">
        <v>325</v>
      </c>
      <c r="F48" s="40">
        <v>7000</v>
      </c>
      <c r="G48" s="74" t="s">
        <v>321</v>
      </c>
      <c r="H48" s="40">
        <v>8000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73"/>
      <c r="F49" s="40"/>
      <c r="G49" s="74"/>
      <c r="H49" s="40"/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73" t="s">
        <v>326</v>
      </c>
      <c r="F50" s="40">
        <v>46000</v>
      </c>
      <c r="G50" s="74" t="s">
        <v>328</v>
      </c>
      <c r="H50" s="40">
        <v>50666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73" t="s">
        <v>329</v>
      </c>
      <c r="F51" s="40">
        <v>16000</v>
      </c>
      <c r="G51" s="74" t="s">
        <v>330</v>
      </c>
      <c r="H51" s="40">
        <v>16000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73" t="s">
        <v>441</v>
      </c>
      <c r="F52" s="40">
        <v>10600</v>
      </c>
      <c r="G52" s="74" t="s">
        <v>442</v>
      </c>
      <c r="H52" s="40">
        <v>12800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73" t="s">
        <v>331</v>
      </c>
      <c r="F53" s="40">
        <v>7000</v>
      </c>
      <c r="G53" s="74" t="s">
        <v>332</v>
      </c>
      <c r="H53" s="40">
        <v>6500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73" t="s">
        <v>331</v>
      </c>
      <c r="F54" s="40">
        <v>9000</v>
      </c>
      <c r="G54" s="74" t="s">
        <v>332</v>
      </c>
      <c r="H54" s="40">
        <v>9500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73" t="s">
        <v>331</v>
      </c>
      <c r="F55" s="40">
        <v>21000</v>
      </c>
      <c r="G55" s="74" t="s">
        <v>333</v>
      </c>
      <c r="H55" s="40">
        <v>21000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73" t="s">
        <v>334</v>
      </c>
      <c r="F56" s="40">
        <v>19000</v>
      </c>
      <c r="G56" s="74" t="s">
        <v>335</v>
      </c>
      <c r="H56" s="40">
        <v>14500</v>
      </c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73" t="s">
        <v>336</v>
      </c>
      <c r="F57" s="40">
        <v>12000</v>
      </c>
      <c r="G57" s="74" t="s">
        <v>337</v>
      </c>
      <c r="H57" s="40">
        <v>13000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73" t="s">
        <v>338</v>
      </c>
      <c r="F58" s="40">
        <v>9000</v>
      </c>
      <c r="G58" s="74" t="s">
        <v>339</v>
      </c>
      <c r="H58" s="40">
        <v>4700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73" t="s">
        <v>340</v>
      </c>
      <c r="F59" s="40">
        <v>13900</v>
      </c>
      <c r="G59" s="74" t="s">
        <v>341</v>
      </c>
      <c r="H59" s="40">
        <v>20900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73" t="s">
        <v>443</v>
      </c>
      <c r="F60" s="40">
        <v>23000</v>
      </c>
      <c r="G60" s="74" t="s">
        <v>444</v>
      </c>
      <c r="H60" s="40">
        <v>19900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73" t="s">
        <v>325</v>
      </c>
      <c r="F61" s="40">
        <v>3500</v>
      </c>
      <c r="G61" s="74" t="s">
        <v>342</v>
      </c>
      <c r="H61" s="40">
        <v>4500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73" t="s">
        <v>325</v>
      </c>
      <c r="F62" s="40">
        <v>7000</v>
      </c>
      <c r="G62" s="74" t="s">
        <v>324</v>
      </c>
      <c r="H62" s="40">
        <v>9000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73" t="s">
        <v>325</v>
      </c>
      <c r="F63" s="40">
        <v>4000</v>
      </c>
      <c r="G63" s="74" t="s">
        <v>342</v>
      </c>
      <c r="H63" s="40">
        <v>4500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73" t="s">
        <v>445</v>
      </c>
      <c r="F64" s="40">
        <v>3500</v>
      </c>
      <c r="G64" s="74" t="s">
        <v>343</v>
      </c>
      <c r="H64" s="40">
        <v>4000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73" t="s">
        <v>343</v>
      </c>
      <c r="F65" s="40">
        <v>4500</v>
      </c>
      <c r="G65" s="74" t="s">
        <v>445</v>
      </c>
      <c r="H65" s="40">
        <v>4000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73" t="s">
        <v>345</v>
      </c>
      <c r="F66" s="40">
        <v>12000</v>
      </c>
      <c r="G66" s="114" t="s">
        <v>344</v>
      </c>
      <c r="H66" s="40">
        <v>7800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73" t="s">
        <v>345</v>
      </c>
      <c r="F67" s="40">
        <v>8000</v>
      </c>
      <c r="G67" s="74" t="s">
        <v>344</v>
      </c>
      <c r="H67" s="40">
        <v>6000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73"/>
      <c r="F68" s="111"/>
      <c r="G68" s="74"/>
      <c r="H68" s="111"/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73"/>
      <c r="F69" s="40"/>
      <c r="G69" s="74"/>
      <c r="H69" s="40"/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73" t="s">
        <v>346</v>
      </c>
      <c r="F70" s="40">
        <v>80000</v>
      </c>
      <c r="G70" s="74" t="s">
        <v>446</v>
      </c>
      <c r="H70" s="40">
        <v>50000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73" t="s">
        <v>346</v>
      </c>
      <c r="F71" s="40">
        <v>18000</v>
      </c>
      <c r="G71" s="74" t="s">
        <v>446</v>
      </c>
      <c r="H71" s="40">
        <v>20000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73" t="s">
        <v>346</v>
      </c>
      <c r="F72" s="40">
        <v>15000</v>
      </c>
      <c r="G72" s="74" t="s">
        <v>446</v>
      </c>
      <c r="H72" s="40">
        <v>17000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73" t="s">
        <v>347</v>
      </c>
      <c r="F73" s="40">
        <v>11000</v>
      </c>
      <c r="G73" s="74"/>
      <c r="H73" s="40"/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73" t="s">
        <v>347</v>
      </c>
      <c r="F74" s="40">
        <v>12000</v>
      </c>
      <c r="G74" s="74"/>
      <c r="H74" s="40"/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73"/>
      <c r="F75" s="40"/>
      <c r="G75" s="74"/>
      <c r="H75" s="40"/>
      <c r="I75" s="109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73" t="s">
        <v>348</v>
      </c>
      <c r="F76" s="40">
        <v>165000</v>
      </c>
      <c r="G76" s="74" t="s">
        <v>349</v>
      </c>
      <c r="H76" s="40">
        <v>166667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73" t="s">
        <v>350</v>
      </c>
      <c r="F77" s="40">
        <v>12000</v>
      </c>
      <c r="G77" s="74" t="s">
        <v>351</v>
      </c>
      <c r="H77" s="40">
        <v>10000</v>
      </c>
      <c r="I77" s="109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73" t="s">
        <v>352</v>
      </c>
      <c r="F78" s="40">
        <v>52500</v>
      </c>
      <c r="G78" s="74" t="s">
        <v>353</v>
      </c>
      <c r="H78" s="40">
        <v>50000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73" t="s">
        <v>354</v>
      </c>
      <c r="F79" s="40">
        <v>30000</v>
      </c>
      <c r="G79" s="74" t="s">
        <v>355</v>
      </c>
      <c r="H79" s="40">
        <v>10000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15" t="s">
        <v>447</v>
      </c>
      <c r="F80" s="41">
        <v>1000</v>
      </c>
      <c r="G80" s="116" t="s">
        <v>448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5" t="s">
        <v>310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4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25" t="s">
        <v>449</v>
      </c>
      <c r="F5" s="40">
        <v>49980</v>
      </c>
      <c r="G5" s="30" t="s">
        <v>450</v>
      </c>
      <c r="H5" s="40">
        <v>39900</v>
      </c>
      <c r="I5" s="34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25" t="s">
        <v>449</v>
      </c>
      <c r="F6" s="40">
        <v>15900</v>
      </c>
      <c r="G6" s="30" t="s">
        <v>362</v>
      </c>
      <c r="H6" s="40">
        <v>9520</v>
      </c>
      <c r="I6" s="34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25" t="s">
        <v>361</v>
      </c>
      <c r="F7" s="40">
        <v>5980</v>
      </c>
      <c r="G7" s="30" t="s">
        <v>362</v>
      </c>
      <c r="H7" s="40">
        <v>5520</v>
      </c>
      <c r="I7" s="34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25" t="s">
        <v>361</v>
      </c>
      <c r="F8" s="40">
        <v>2227</v>
      </c>
      <c r="G8" s="30" t="s">
        <v>362</v>
      </c>
      <c r="H8" s="40">
        <v>993</v>
      </c>
      <c r="I8" s="34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25" t="s">
        <v>361</v>
      </c>
      <c r="F9" s="40">
        <v>1480</v>
      </c>
      <c r="G9" s="30" t="s">
        <v>362</v>
      </c>
      <c r="H9" s="40">
        <v>1980</v>
      </c>
      <c r="I9" s="34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25" t="s">
        <v>361</v>
      </c>
      <c r="F10" s="40">
        <v>990</v>
      </c>
      <c r="G10" s="30" t="s">
        <v>362</v>
      </c>
      <c r="H10" s="40">
        <v>3300</v>
      </c>
      <c r="I10" s="34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25" t="s">
        <v>361</v>
      </c>
      <c r="F11" s="40">
        <v>2549</v>
      </c>
      <c r="G11" s="30" t="s">
        <v>362</v>
      </c>
      <c r="H11" s="40">
        <v>1788</v>
      </c>
      <c r="I11" s="34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25" t="s">
        <v>361</v>
      </c>
      <c r="F12" s="40">
        <v>9960</v>
      </c>
      <c r="G12" s="30" t="s">
        <v>362</v>
      </c>
      <c r="H12" s="40">
        <v>13111</v>
      </c>
      <c r="I12" s="34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26" t="s">
        <v>361</v>
      </c>
      <c r="F13" s="40">
        <v>2280</v>
      </c>
      <c r="G13" s="31" t="s">
        <v>362</v>
      </c>
      <c r="H13" s="40">
        <v>1980</v>
      </c>
      <c r="I13" s="34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26" t="s">
        <v>361</v>
      </c>
      <c r="F14" s="40">
        <v>900</v>
      </c>
      <c r="G14" s="31" t="s">
        <v>362</v>
      </c>
      <c r="H14" s="40">
        <v>1491</v>
      </c>
      <c r="I14" s="34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26" t="s">
        <v>361</v>
      </c>
      <c r="F15" s="42">
        <v>990</v>
      </c>
      <c r="G15" s="31" t="s">
        <v>362</v>
      </c>
      <c r="H15" s="42">
        <v>790</v>
      </c>
      <c r="I15" s="35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26" t="s">
        <v>361</v>
      </c>
      <c r="F16" s="40">
        <v>4258</v>
      </c>
      <c r="G16" s="31" t="s">
        <v>362</v>
      </c>
      <c r="H16" s="40">
        <v>4150</v>
      </c>
      <c r="I16" s="34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26" t="s">
        <v>361</v>
      </c>
      <c r="F17" s="40">
        <v>3480</v>
      </c>
      <c r="G17" s="31" t="s">
        <v>362</v>
      </c>
      <c r="H17" s="40">
        <v>3317</v>
      </c>
      <c r="I17" s="34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26" t="s">
        <v>361</v>
      </c>
      <c r="F18" s="40">
        <v>2590</v>
      </c>
      <c r="G18" s="31" t="s">
        <v>362</v>
      </c>
      <c r="H18" s="40">
        <v>2380</v>
      </c>
      <c r="I18" s="34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26" t="s">
        <v>361</v>
      </c>
      <c r="F19" s="40">
        <v>2198</v>
      </c>
      <c r="G19" s="31" t="s">
        <v>362</v>
      </c>
      <c r="H19" s="40">
        <v>2980</v>
      </c>
      <c r="I19" s="34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26" t="s">
        <v>449</v>
      </c>
      <c r="F20" s="40">
        <v>3725</v>
      </c>
      <c r="G20" s="31" t="s">
        <v>362</v>
      </c>
      <c r="H20" s="40">
        <v>3225</v>
      </c>
      <c r="I20" s="34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26" t="s">
        <v>449</v>
      </c>
      <c r="F21" s="39">
        <v>19975</v>
      </c>
      <c r="G21" s="31"/>
      <c r="H21" s="28"/>
      <c r="I21" s="34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26" t="s">
        <v>361</v>
      </c>
      <c r="F22" s="40">
        <v>3680</v>
      </c>
      <c r="G22" s="31" t="s">
        <v>362</v>
      </c>
      <c r="H22" s="40">
        <v>4980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26" t="s">
        <v>361</v>
      </c>
      <c r="F23" s="40">
        <v>41880</v>
      </c>
      <c r="G23" s="31" t="s">
        <v>362</v>
      </c>
      <c r="H23" s="40">
        <v>35800</v>
      </c>
      <c r="I23" s="34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26" t="s">
        <v>361</v>
      </c>
      <c r="F24" s="40">
        <v>26880</v>
      </c>
      <c r="G24" s="31" t="s">
        <v>450</v>
      </c>
      <c r="H24" s="40">
        <v>20280</v>
      </c>
      <c r="I24" s="34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26" t="s">
        <v>361</v>
      </c>
      <c r="F25" s="40">
        <v>11480</v>
      </c>
      <c r="G25" s="31"/>
      <c r="H25" s="40"/>
      <c r="I25" s="34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26" t="s">
        <v>449</v>
      </c>
      <c r="F26" s="40">
        <v>7980</v>
      </c>
      <c r="G26" s="31" t="s">
        <v>362</v>
      </c>
      <c r="H26" s="40">
        <v>7980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26" t="s">
        <v>449</v>
      </c>
      <c r="F28" s="40">
        <v>4886</v>
      </c>
      <c r="G28" s="31" t="s">
        <v>450</v>
      </c>
      <c r="H28" s="40">
        <v>6400</v>
      </c>
      <c r="I28" s="34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26" t="s">
        <v>449</v>
      </c>
      <c r="F29" s="40">
        <v>7960</v>
      </c>
      <c r="G29" s="31" t="s">
        <v>450</v>
      </c>
      <c r="H29" s="40">
        <v>5490</v>
      </c>
      <c r="I29" s="34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26" t="s">
        <v>449</v>
      </c>
      <c r="F30" s="40">
        <v>5490</v>
      </c>
      <c r="G30" s="31" t="s">
        <v>362</v>
      </c>
      <c r="H30" s="40">
        <v>9317</v>
      </c>
      <c r="I30" s="34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26" t="s">
        <v>449</v>
      </c>
      <c r="F31" s="40">
        <v>2158</v>
      </c>
      <c r="G31" s="31"/>
      <c r="H31" s="40"/>
      <c r="I31" s="34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26" t="s">
        <v>449</v>
      </c>
      <c r="F32" s="40">
        <v>17472</v>
      </c>
      <c r="G32" s="31" t="s">
        <v>362</v>
      </c>
      <c r="H32" s="40">
        <v>15575</v>
      </c>
      <c r="I32" s="34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26" t="s">
        <v>449</v>
      </c>
      <c r="F33" s="40">
        <v>1710</v>
      </c>
      <c r="G33" s="31" t="s">
        <v>362</v>
      </c>
      <c r="H33" s="40">
        <v>1650</v>
      </c>
      <c r="I33" s="34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26" t="s">
        <v>361</v>
      </c>
      <c r="F34" s="40">
        <v>3380</v>
      </c>
      <c r="G34" s="31" t="s">
        <v>362</v>
      </c>
      <c r="H34" s="40">
        <v>3380</v>
      </c>
      <c r="I34" s="34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26" t="s">
        <v>361</v>
      </c>
      <c r="F35" s="40">
        <v>3550</v>
      </c>
      <c r="G35" s="31" t="s">
        <v>362</v>
      </c>
      <c r="H35" s="40">
        <v>4630</v>
      </c>
      <c r="I35" s="34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26" t="s">
        <v>361</v>
      </c>
      <c r="F36" s="40">
        <v>4150</v>
      </c>
      <c r="G36" s="31" t="s">
        <v>362</v>
      </c>
      <c r="H36" s="40">
        <v>4150</v>
      </c>
      <c r="I36" s="34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26" t="s">
        <v>361</v>
      </c>
      <c r="F37" s="40">
        <v>1700</v>
      </c>
      <c r="G37" s="31" t="s">
        <v>362</v>
      </c>
      <c r="H37" s="40">
        <v>1680</v>
      </c>
      <c r="I37" s="34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26" t="s">
        <v>361</v>
      </c>
      <c r="F38" s="40">
        <v>3640</v>
      </c>
      <c r="G38" s="31" t="s">
        <v>362</v>
      </c>
      <c r="H38" s="40">
        <v>3800</v>
      </c>
      <c r="I38" s="34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26" t="s">
        <v>361</v>
      </c>
      <c r="F39" s="40">
        <v>5080</v>
      </c>
      <c r="G39" s="31" t="s">
        <v>362</v>
      </c>
      <c r="H39" s="40">
        <v>5980</v>
      </c>
      <c r="I39" s="34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26" t="s">
        <v>361</v>
      </c>
      <c r="F40" s="40">
        <v>5920</v>
      </c>
      <c r="G40" s="31" t="s">
        <v>362</v>
      </c>
      <c r="H40" s="40">
        <v>6580</v>
      </c>
      <c r="I40" s="34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26" t="s">
        <v>361</v>
      </c>
      <c r="F41" s="40">
        <v>2610</v>
      </c>
      <c r="G41" s="31" t="s">
        <v>362</v>
      </c>
      <c r="H41" s="40">
        <v>2388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26" t="s">
        <v>451</v>
      </c>
      <c r="F42" s="40">
        <v>11000</v>
      </c>
      <c r="G42" s="31" t="s">
        <v>452</v>
      </c>
      <c r="H42" s="40">
        <v>11000</v>
      </c>
      <c r="I42" s="34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26" t="s">
        <v>453</v>
      </c>
      <c r="F43" s="40">
        <v>16000</v>
      </c>
      <c r="G43" s="31" t="s">
        <v>454</v>
      </c>
      <c r="H43" s="40">
        <v>18000</v>
      </c>
      <c r="I43" s="34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26" t="s">
        <v>455</v>
      </c>
      <c r="F44" s="40">
        <v>18000</v>
      </c>
      <c r="G44" s="31" t="s">
        <v>456</v>
      </c>
      <c r="H44" s="40">
        <v>15000</v>
      </c>
      <c r="I44" s="34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26" t="s">
        <v>454</v>
      </c>
      <c r="F45" s="40">
        <v>12000</v>
      </c>
      <c r="G45" s="31" t="s">
        <v>379</v>
      </c>
      <c r="H45" s="40">
        <v>8000</v>
      </c>
      <c r="I45" s="34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26" t="s">
        <v>457</v>
      </c>
      <c r="F46" s="40">
        <v>10500</v>
      </c>
      <c r="G46" s="31" t="s">
        <v>768</v>
      </c>
      <c r="H46" s="40">
        <v>9800</v>
      </c>
      <c r="I46" s="34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26" t="s">
        <v>458</v>
      </c>
      <c r="F47" s="40">
        <v>9000</v>
      </c>
      <c r="G47" s="31" t="s">
        <v>459</v>
      </c>
      <c r="H47" s="40">
        <v>9000</v>
      </c>
      <c r="I47" s="37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26" t="s">
        <v>460</v>
      </c>
      <c r="F48" s="40">
        <v>12000</v>
      </c>
      <c r="G48" s="31" t="s">
        <v>454</v>
      </c>
      <c r="H48" s="40">
        <v>11000</v>
      </c>
      <c r="I48" s="37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26" t="s">
        <v>461</v>
      </c>
      <c r="F49" s="40">
        <v>11000</v>
      </c>
      <c r="G49" s="31" t="s">
        <v>453</v>
      </c>
      <c r="H49" s="40">
        <v>10000</v>
      </c>
      <c r="I49" s="34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26" t="s">
        <v>454</v>
      </c>
      <c r="F50" s="40">
        <v>74600</v>
      </c>
      <c r="G50" s="31" t="s">
        <v>462</v>
      </c>
      <c r="H50" s="40">
        <v>65300</v>
      </c>
      <c r="I50" s="34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26" t="s">
        <v>463</v>
      </c>
      <c r="F51" s="40">
        <v>16000</v>
      </c>
      <c r="G51" s="31" t="s">
        <v>464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26" t="s">
        <v>465</v>
      </c>
      <c r="F52" s="40">
        <v>13000</v>
      </c>
      <c r="G52" s="31" t="s">
        <v>466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26" t="s">
        <v>467</v>
      </c>
      <c r="F53" s="40">
        <v>9000</v>
      </c>
      <c r="G53" s="31" t="s">
        <v>468</v>
      </c>
      <c r="H53" s="40">
        <v>8000</v>
      </c>
      <c r="I53" s="34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26" t="s">
        <v>467</v>
      </c>
      <c r="F54" s="40">
        <v>11000</v>
      </c>
      <c r="G54" s="31" t="s">
        <v>364</v>
      </c>
      <c r="H54" s="40">
        <v>9000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26" t="s">
        <v>467</v>
      </c>
      <c r="F55" s="40">
        <v>37000</v>
      </c>
      <c r="G55" s="31" t="s">
        <v>364</v>
      </c>
      <c r="H55" s="40">
        <v>22000</v>
      </c>
      <c r="I55" s="34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26" t="s">
        <v>469</v>
      </c>
      <c r="F56" s="40">
        <v>14000</v>
      </c>
      <c r="G56" s="31" t="s">
        <v>774</v>
      </c>
      <c r="H56" s="40">
        <v>13900</v>
      </c>
      <c r="I56" s="34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26" t="s">
        <v>768</v>
      </c>
      <c r="F57" s="40">
        <v>10000</v>
      </c>
      <c r="G57" s="31" t="s">
        <v>470</v>
      </c>
      <c r="H57" s="40">
        <v>12500</v>
      </c>
      <c r="I57" s="34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26" t="s">
        <v>471</v>
      </c>
      <c r="F58" s="40">
        <v>4700</v>
      </c>
      <c r="G58" s="31" t="s">
        <v>472</v>
      </c>
      <c r="H58" s="40">
        <v>3900</v>
      </c>
      <c r="I58" s="34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26" t="s">
        <v>473</v>
      </c>
      <c r="F59" s="40">
        <v>13900</v>
      </c>
      <c r="G59" s="31" t="s">
        <v>474</v>
      </c>
      <c r="H59" s="40">
        <v>16900</v>
      </c>
      <c r="I59" s="34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26" t="s">
        <v>475</v>
      </c>
      <c r="F60" s="40">
        <v>2000</v>
      </c>
      <c r="G60" s="31" t="s">
        <v>476</v>
      </c>
      <c r="H60" s="40">
        <v>20000</v>
      </c>
      <c r="I60" s="34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26" t="s">
        <v>477</v>
      </c>
      <c r="F61" s="40">
        <v>4500</v>
      </c>
      <c r="G61" s="31" t="s">
        <v>478</v>
      </c>
      <c r="H61" s="40">
        <v>4000</v>
      </c>
      <c r="I61" s="34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26" t="s">
        <v>479</v>
      </c>
      <c r="F62" s="40">
        <v>11000</v>
      </c>
      <c r="G62" s="31" t="s">
        <v>480</v>
      </c>
      <c r="H62" s="40">
        <v>11000</v>
      </c>
      <c r="I62" s="34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26" t="s">
        <v>481</v>
      </c>
      <c r="F63" s="40">
        <v>5000</v>
      </c>
      <c r="G63" s="31" t="s">
        <v>478</v>
      </c>
      <c r="H63" s="40">
        <v>5000</v>
      </c>
      <c r="I63" s="34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26" t="s">
        <v>482</v>
      </c>
      <c r="F64" s="40">
        <v>4800</v>
      </c>
      <c r="G64" s="31" t="s">
        <v>483</v>
      </c>
      <c r="H64" s="40">
        <v>4500</v>
      </c>
      <c r="I64" s="38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26" t="s">
        <v>365</v>
      </c>
      <c r="F65" s="40">
        <v>5000</v>
      </c>
      <c r="G65" s="31" t="s">
        <v>366</v>
      </c>
      <c r="H65" s="40">
        <v>5000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26" t="s">
        <v>484</v>
      </c>
      <c r="F66" s="40">
        <v>12000</v>
      </c>
      <c r="G66" s="31" t="s">
        <v>485</v>
      </c>
      <c r="H66" s="40">
        <v>10000</v>
      </c>
      <c r="I66" s="34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26" t="s">
        <v>484</v>
      </c>
      <c r="F67" s="40">
        <v>8000</v>
      </c>
      <c r="G67" s="31" t="s">
        <v>367</v>
      </c>
      <c r="H67" s="40">
        <v>7000</v>
      </c>
      <c r="I67" s="34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26" t="s">
        <v>486</v>
      </c>
      <c r="F68" s="28">
        <v>99000</v>
      </c>
      <c r="G68" s="31" t="s">
        <v>487</v>
      </c>
      <c r="H68" s="28">
        <v>72000</v>
      </c>
      <c r="I68" s="34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26" t="s">
        <v>488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26" t="s">
        <v>489</v>
      </c>
      <c r="F70" s="40">
        <v>60000</v>
      </c>
      <c r="G70" s="31" t="s">
        <v>490</v>
      </c>
      <c r="H70" s="40">
        <v>55000</v>
      </c>
      <c r="I70" s="34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26" t="s">
        <v>368</v>
      </c>
      <c r="F71" s="40">
        <v>18000</v>
      </c>
      <c r="G71" s="31" t="s">
        <v>490</v>
      </c>
      <c r="H71" s="40">
        <v>18000</v>
      </c>
      <c r="I71" s="34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26" t="s">
        <v>368</v>
      </c>
      <c r="F72" s="40">
        <v>15000</v>
      </c>
      <c r="G72" s="31" t="s">
        <v>490</v>
      </c>
      <c r="H72" s="40">
        <v>16000</v>
      </c>
      <c r="I72" s="34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26" t="s">
        <v>491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26" t="s">
        <v>369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26" t="s">
        <v>492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26" t="s">
        <v>493</v>
      </c>
      <c r="F76" s="40">
        <v>550000</v>
      </c>
      <c r="G76" s="31" t="s">
        <v>494</v>
      </c>
      <c r="H76" s="40">
        <v>320000</v>
      </c>
      <c r="I76" s="34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26" t="s">
        <v>495</v>
      </c>
      <c r="F77" s="40">
        <v>12000</v>
      </c>
      <c r="G77" s="31" t="s">
        <v>496</v>
      </c>
      <c r="H77" s="40">
        <v>12000</v>
      </c>
      <c r="I77" s="34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26" t="s">
        <v>497</v>
      </c>
      <c r="F78" s="40">
        <v>100000</v>
      </c>
      <c r="G78" s="31" t="s">
        <v>498</v>
      </c>
      <c r="H78" s="40">
        <v>110000</v>
      </c>
      <c r="I78" s="34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26" t="s">
        <v>499</v>
      </c>
      <c r="F79" s="40">
        <v>30000</v>
      </c>
      <c r="G79" s="31" t="s">
        <v>500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9" t="s">
        <v>501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5" activePane="bottomLeft" state="frozen"/>
      <selection pane="bottomLeft" activeCell="I51" sqref="I51:I5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5" t="s">
        <v>383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143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25" t="s">
        <v>502</v>
      </c>
      <c r="F5" s="40">
        <v>35000</v>
      </c>
      <c r="G5" s="30" t="s">
        <v>503</v>
      </c>
      <c r="H5" s="40">
        <v>39800</v>
      </c>
      <c r="I5" s="34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25" t="s">
        <v>502</v>
      </c>
      <c r="F6" s="40">
        <v>15000</v>
      </c>
      <c r="G6" s="30" t="s">
        <v>503</v>
      </c>
      <c r="H6" s="40">
        <v>13200</v>
      </c>
      <c r="I6" s="34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25" t="s">
        <v>502</v>
      </c>
      <c r="F7" s="40">
        <v>5000</v>
      </c>
      <c r="G7" s="30" t="s">
        <v>503</v>
      </c>
      <c r="H7" s="40">
        <v>6950</v>
      </c>
      <c r="I7" s="34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25" t="s">
        <v>502</v>
      </c>
      <c r="F8" s="40">
        <v>2624</v>
      </c>
      <c r="G8" s="30" t="s">
        <v>503</v>
      </c>
      <c r="H8" s="40">
        <v>7800</v>
      </c>
      <c r="I8" s="34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25" t="s">
        <v>502</v>
      </c>
      <c r="F9" s="40">
        <v>1980</v>
      </c>
      <c r="G9" s="30" t="s">
        <v>503</v>
      </c>
      <c r="H9" s="40">
        <v>2000</v>
      </c>
      <c r="I9" s="34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25" t="s">
        <v>502</v>
      </c>
      <c r="F10" s="40">
        <v>2240</v>
      </c>
      <c r="G10" s="30" t="s">
        <v>503</v>
      </c>
      <c r="H10" s="40">
        <v>1980</v>
      </c>
      <c r="I10" s="34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25" t="s">
        <v>502</v>
      </c>
      <c r="F11" s="40">
        <v>2400</v>
      </c>
      <c r="G11" s="30" t="s">
        <v>503</v>
      </c>
      <c r="H11" s="40">
        <v>3800</v>
      </c>
      <c r="I11" s="34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25" t="s">
        <v>502</v>
      </c>
      <c r="F12" s="40">
        <v>11580</v>
      </c>
      <c r="G12" s="30" t="s">
        <v>503</v>
      </c>
      <c r="H12" s="40">
        <v>13800</v>
      </c>
      <c r="I12" s="34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25" t="s">
        <v>502</v>
      </c>
      <c r="F13" s="40">
        <v>2080</v>
      </c>
      <c r="G13" s="30" t="s">
        <v>503</v>
      </c>
      <c r="H13" s="40">
        <v>2480</v>
      </c>
      <c r="I13" s="34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25" t="s">
        <v>502</v>
      </c>
      <c r="F14" s="40">
        <v>955</v>
      </c>
      <c r="G14" s="30" t="s">
        <v>503</v>
      </c>
      <c r="H14" s="40">
        <v>1200</v>
      </c>
      <c r="I14" s="34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25" t="s">
        <v>502</v>
      </c>
      <c r="F15" s="42">
        <v>540</v>
      </c>
      <c r="G15" s="30" t="s">
        <v>503</v>
      </c>
      <c r="H15" s="42">
        <v>1000</v>
      </c>
      <c r="I15" s="35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25" t="s">
        <v>502</v>
      </c>
      <c r="F16" s="40">
        <v>4880</v>
      </c>
      <c r="G16" s="30" t="s">
        <v>503</v>
      </c>
      <c r="H16" s="40">
        <v>5980</v>
      </c>
      <c r="I16" s="34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25" t="s">
        <v>502</v>
      </c>
      <c r="F17" s="40">
        <v>2580</v>
      </c>
      <c r="G17" s="30" t="s">
        <v>503</v>
      </c>
      <c r="H17" s="40">
        <v>3800</v>
      </c>
      <c r="I17" s="34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25" t="s">
        <v>502</v>
      </c>
      <c r="F18" s="40">
        <v>2600</v>
      </c>
      <c r="G18" s="30" t="s">
        <v>503</v>
      </c>
      <c r="H18" s="40">
        <v>2040</v>
      </c>
      <c r="I18" s="34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25" t="s">
        <v>502</v>
      </c>
      <c r="F19" s="40">
        <v>1496</v>
      </c>
      <c r="G19" s="30" t="s">
        <v>503</v>
      </c>
      <c r="H19" s="40">
        <v>1650</v>
      </c>
      <c r="I19" s="34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25" t="s">
        <v>502</v>
      </c>
      <c r="F20" s="40">
        <v>2145</v>
      </c>
      <c r="G20" s="30" t="s">
        <v>503</v>
      </c>
      <c r="H20" s="40">
        <v>5800</v>
      </c>
      <c r="I20" s="34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25" t="s">
        <v>502</v>
      </c>
      <c r="F21" s="39">
        <v>19970</v>
      </c>
      <c r="G21" s="30" t="s">
        <v>503</v>
      </c>
      <c r="H21" s="28"/>
      <c r="I21" s="34" t="s">
        <v>781</v>
      </c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25" t="s">
        <v>502</v>
      </c>
      <c r="F22" s="40">
        <v>9800</v>
      </c>
      <c r="G22" s="30" t="s">
        <v>503</v>
      </c>
      <c r="H22" s="40">
        <v>2980</v>
      </c>
      <c r="I22" s="34" t="s">
        <v>764</v>
      </c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25" t="s">
        <v>502</v>
      </c>
      <c r="F23" s="40">
        <v>21540</v>
      </c>
      <c r="G23" s="30" t="s">
        <v>503</v>
      </c>
      <c r="H23" s="40">
        <v>35400</v>
      </c>
      <c r="I23" s="34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25" t="s">
        <v>502</v>
      </c>
      <c r="F24" s="40">
        <v>16800</v>
      </c>
      <c r="G24" s="30" t="s">
        <v>503</v>
      </c>
      <c r="H24" s="40">
        <v>18900</v>
      </c>
      <c r="I24" s="34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25" t="s">
        <v>502</v>
      </c>
      <c r="F25" s="40">
        <v>12380</v>
      </c>
      <c r="G25" s="30" t="s">
        <v>503</v>
      </c>
      <c r="H25" s="40"/>
      <c r="I25" s="34" t="s">
        <v>765</v>
      </c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25" t="s">
        <v>502</v>
      </c>
      <c r="F26" s="40">
        <v>9310</v>
      </c>
      <c r="G26" s="30" t="s">
        <v>503</v>
      </c>
      <c r="H26" s="40">
        <v>9900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25" t="s">
        <v>502</v>
      </c>
      <c r="F27" s="40">
        <v>5950</v>
      </c>
      <c r="G27" s="30" t="s">
        <v>503</v>
      </c>
      <c r="H27" s="40">
        <v>7750</v>
      </c>
      <c r="I27" s="34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25" t="s">
        <v>502</v>
      </c>
      <c r="F28" s="40">
        <v>16980</v>
      </c>
      <c r="G28" s="30" t="s">
        <v>503</v>
      </c>
      <c r="H28" s="40"/>
      <c r="I28" s="34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25" t="s">
        <v>502</v>
      </c>
      <c r="F29" s="40">
        <v>5980</v>
      </c>
      <c r="G29" s="30" t="s">
        <v>503</v>
      </c>
      <c r="H29" s="40">
        <v>7800</v>
      </c>
      <c r="I29" s="34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25" t="s">
        <v>502</v>
      </c>
      <c r="F30" s="40">
        <v>5880</v>
      </c>
      <c r="G30" s="30" t="s">
        <v>503</v>
      </c>
      <c r="H30" s="40">
        <v>10500</v>
      </c>
      <c r="I30" s="34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25" t="s">
        <v>502</v>
      </c>
      <c r="F31" s="40">
        <v>3396</v>
      </c>
      <c r="G31" s="30" t="s">
        <v>503</v>
      </c>
      <c r="H31" s="40">
        <v>5000</v>
      </c>
      <c r="I31" s="34" t="s">
        <v>775</v>
      </c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25" t="s">
        <v>502</v>
      </c>
      <c r="F32" s="40">
        <v>8400</v>
      </c>
      <c r="G32" s="30" t="s">
        <v>503</v>
      </c>
      <c r="H32" s="40">
        <v>9800</v>
      </c>
      <c r="I32" s="34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25" t="s">
        <v>502</v>
      </c>
      <c r="F33" s="40">
        <v>1650</v>
      </c>
      <c r="G33" s="30" t="s">
        <v>503</v>
      </c>
      <c r="H33" s="40">
        <v>2450</v>
      </c>
      <c r="I33" s="34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25" t="s">
        <v>502</v>
      </c>
      <c r="F34" s="40">
        <v>3380</v>
      </c>
      <c r="G34" s="30" t="s">
        <v>503</v>
      </c>
      <c r="H34" s="40">
        <v>3490</v>
      </c>
      <c r="I34" s="34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25" t="s">
        <v>502</v>
      </c>
      <c r="F35" s="40">
        <v>3280</v>
      </c>
      <c r="G35" s="30" t="s">
        <v>503</v>
      </c>
      <c r="H35" s="40">
        <v>4570</v>
      </c>
      <c r="I35" s="34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25" t="s">
        <v>502</v>
      </c>
      <c r="F36" s="40">
        <v>4150</v>
      </c>
      <c r="G36" s="30" t="s">
        <v>503</v>
      </c>
      <c r="H36" s="40">
        <v>4700</v>
      </c>
      <c r="I36" s="34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25" t="s">
        <v>502</v>
      </c>
      <c r="F37" s="40">
        <v>2340</v>
      </c>
      <c r="G37" s="30" t="s">
        <v>503</v>
      </c>
      <c r="H37" s="40"/>
      <c r="I37" s="34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25" t="s">
        <v>502</v>
      </c>
      <c r="F38" s="40">
        <v>2970</v>
      </c>
      <c r="G38" s="30" t="s">
        <v>503</v>
      </c>
      <c r="H38" s="40">
        <v>3280</v>
      </c>
      <c r="I38" s="34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25" t="s">
        <v>502</v>
      </c>
      <c r="F39" s="40">
        <v>4480</v>
      </c>
      <c r="G39" s="30" t="s">
        <v>503</v>
      </c>
      <c r="H39" s="40"/>
      <c r="I39" s="34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25" t="s">
        <v>502</v>
      </c>
      <c r="F40" s="40">
        <v>5920</v>
      </c>
      <c r="G40" s="30" t="s">
        <v>503</v>
      </c>
      <c r="H40" s="40">
        <v>7800</v>
      </c>
      <c r="I40" s="34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25" t="s">
        <v>502</v>
      </c>
      <c r="F41" s="40">
        <v>3960</v>
      </c>
      <c r="G41" s="30" t="s">
        <v>503</v>
      </c>
      <c r="H41" s="40">
        <v>4800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26" t="s">
        <v>504</v>
      </c>
      <c r="F42" s="40">
        <v>11000</v>
      </c>
      <c r="G42" s="31"/>
      <c r="H42" s="40"/>
      <c r="I42" s="34" t="s">
        <v>626</v>
      </c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26" t="s">
        <v>505</v>
      </c>
      <c r="F43" s="40">
        <v>12000</v>
      </c>
      <c r="G43" s="31" t="s">
        <v>506</v>
      </c>
      <c r="H43" s="40">
        <v>14000</v>
      </c>
      <c r="I43" s="34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26" t="s">
        <v>507</v>
      </c>
      <c r="F44" s="40">
        <v>17000</v>
      </c>
      <c r="G44" s="31"/>
      <c r="H44" s="40"/>
      <c r="I44" s="34" t="s">
        <v>627</v>
      </c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26" t="s">
        <v>508</v>
      </c>
      <c r="F45" s="40">
        <v>8000</v>
      </c>
      <c r="G45" s="31" t="s">
        <v>509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26" t="s">
        <v>436</v>
      </c>
      <c r="F46" s="40">
        <v>8000</v>
      </c>
      <c r="G46" s="31" t="s">
        <v>510</v>
      </c>
      <c r="H46" s="40">
        <v>7000</v>
      </c>
      <c r="I46" s="34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26" t="s">
        <v>436</v>
      </c>
      <c r="F47" s="40">
        <v>8500</v>
      </c>
      <c r="G47" s="31" t="s">
        <v>510</v>
      </c>
      <c r="H47" s="40">
        <v>7000</v>
      </c>
      <c r="I47" s="37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26" t="s">
        <v>436</v>
      </c>
      <c r="F48" s="40">
        <v>8500</v>
      </c>
      <c r="G48" s="31" t="s">
        <v>510</v>
      </c>
      <c r="H48" s="40">
        <v>7000</v>
      </c>
      <c r="I48" s="37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26" t="s">
        <v>511</v>
      </c>
      <c r="F49" s="40">
        <v>17900</v>
      </c>
      <c r="G49" s="31"/>
      <c r="H49" s="40"/>
      <c r="I49" s="34" t="s">
        <v>512</v>
      </c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26" t="s">
        <v>511</v>
      </c>
      <c r="F50" s="40">
        <v>53200</v>
      </c>
      <c r="G50" s="31" t="s">
        <v>513</v>
      </c>
      <c r="H50" s="40">
        <v>19600</v>
      </c>
      <c r="I50" s="34" t="s">
        <v>514</v>
      </c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26" t="s">
        <v>508</v>
      </c>
      <c r="F51" s="40">
        <v>15000</v>
      </c>
      <c r="G51" s="31" t="s">
        <v>378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26" t="s">
        <v>508</v>
      </c>
      <c r="F52" s="40">
        <v>8000</v>
      </c>
      <c r="G52" s="31" t="s">
        <v>378</v>
      </c>
      <c r="H52" s="40">
        <v>16000</v>
      </c>
      <c r="I52" s="34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26" t="s">
        <v>515</v>
      </c>
      <c r="F53" s="40">
        <v>6500</v>
      </c>
      <c r="G53" s="31" t="s">
        <v>516</v>
      </c>
      <c r="H53" s="40">
        <v>8000</v>
      </c>
      <c r="I53" s="34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26" t="s">
        <v>515</v>
      </c>
      <c r="F54" s="40">
        <v>8000</v>
      </c>
      <c r="G54" s="31" t="s">
        <v>516</v>
      </c>
      <c r="H54" s="40">
        <v>9000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26" t="s">
        <v>515</v>
      </c>
      <c r="F55" s="40">
        <v>25000</v>
      </c>
      <c r="G55" s="31" t="s">
        <v>516</v>
      </c>
      <c r="H55" s="40">
        <v>26000</v>
      </c>
      <c r="I55" s="34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26" t="s">
        <v>517</v>
      </c>
      <c r="F56" s="40">
        <v>14000</v>
      </c>
      <c r="G56" s="31" t="s">
        <v>518</v>
      </c>
      <c r="H56" s="40">
        <v>10000</v>
      </c>
      <c r="I56" s="34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26" t="s">
        <v>519</v>
      </c>
      <c r="F57" s="40">
        <v>12000</v>
      </c>
      <c r="G57" s="31"/>
      <c r="H57" s="40"/>
      <c r="I57" s="34" t="s">
        <v>628</v>
      </c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26" t="s">
        <v>520</v>
      </c>
      <c r="F58" s="40">
        <v>4200</v>
      </c>
      <c r="G58" s="31" t="s">
        <v>435</v>
      </c>
      <c r="H58" s="40">
        <v>5000</v>
      </c>
      <c r="I58" s="34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26" t="s">
        <v>521</v>
      </c>
      <c r="F59" s="40">
        <v>22500</v>
      </c>
      <c r="G59" s="31" t="s">
        <v>522</v>
      </c>
      <c r="H59" s="40">
        <v>20500</v>
      </c>
      <c r="I59" s="34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26" t="s">
        <v>523</v>
      </c>
      <c r="F60" s="40">
        <v>21000</v>
      </c>
      <c r="G60" s="31" t="s">
        <v>524</v>
      </c>
      <c r="H60" s="40">
        <v>20000</v>
      </c>
      <c r="I60" s="34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26" t="s">
        <v>436</v>
      </c>
      <c r="F61" s="40">
        <v>3800</v>
      </c>
      <c r="G61" s="31" t="s">
        <v>510</v>
      </c>
      <c r="H61" s="40">
        <v>3000</v>
      </c>
      <c r="I61" s="34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26" t="s">
        <v>436</v>
      </c>
      <c r="F62" s="40">
        <v>7500</v>
      </c>
      <c r="G62" s="31" t="s">
        <v>510</v>
      </c>
      <c r="H62" s="40">
        <v>6500</v>
      </c>
      <c r="I62" s="34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26" t="s">
        <v>436</v>
      </c>
      <c r="F63" s="40">
        <v>4800</v>
      </c>
      <c r="G63" s="31" t="s">
        <v>510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26" t="s">
        <v>525</v>
      </c>
      <c r="F64" s="40">
        <v>1700</v>
      </c>
      <c r="G64" s="31" t="s">
        <v>526</v>
      </c>
      <c r="H64" s="40">
        <v>2000</v>
      </c>
      <c r="I64" s="38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26" t="s">
        <v>525</v>
      </c>
      <c r="F65" s="40">
        <v>2900</v>
      </c>
      <c r="G65" s="31" t="s">
        <v>526</v>
      </c>
      <c r="H65" s="40">
        <v>3400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26" t="s">
        <v>527</v>
      </c>
      <c r="F66" s="40">
        <v>9500</v>
      </c>
      <c r="G66" s="31" t="s">
        <v>528</v>
      </c>
      <c r="H66" s="40">
        <v>8000</v>
      </c>
      <c r="I66" s="34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26" t="s">
        <v>527</v>
      </c>
      <c r="F67" s="40">
        <v>5000</v>
      </c>
      <c r="G67" s="31" t="s">
        <v>528</v>
      </c>
      <c r="H67" s="40">
        <v>6000</v>
      </c>
      <c r="I67" s="34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26"/>
      <c r="F68" s="28"/>
      <c r="G68" s="31"/>
      <c r="H68" s="28"/>
      <c r="I68" s="34" t="s">
        <v>629</v>
      </c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26"/>
      <c r="F69" s="40"/>
      <c r="G69" s="31"/>
      <c r="H69" s="40"/>
      <c r="I69" s="34" t="s">
        <v>629</v>
      </c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26" t="s">
        <v>529</v>
      </c>
      <c r="F70" s="40">
        <v>60000</v>
      </c>
      <c r="G70" s="31" t="s">
        <v>530</v>
      </c>
      <c r="H70" s="40">
        <v>76500</v>
      </c>
      <c r="I70" s="34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26" t="s">
        <v>529</v>
      </c>
      <c r="F71" s="40">
        <v>18000</v>
      </c>
      <c r="G71" s="31" t="s">
        <v>530</v>
      </c>
      <c r="H71" s="40">
        <v>28000</v>
      </c>
      <c r="I71" s="34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26" t="s">
        <v>529</v>
      </c>
      <c r="F72" s="40">
        <v>18000</v>
      </c>
      <c r="G72" s="31" t="s">
        <v>530</v>
      </c>
      <c r="H72" s="40">
        <v>24000</v>
      </c>
      <c r="I72" s="34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26" t="s">
        <v>531</v>
      </c>
      <c r="F73" s="40">
        <v>11000</v>
      </c>
      <c r="G73" s="31"/>
      <c r="H73" s="40"/>
      <c r="I73" s="34" t="s">
        <v>630</v>
      </c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26" t="s">
        <v>531</v>
      </c>
      <c r="F74" s="40">
        <v>14000</v>
      </c>
      <c r="G74" s="31"/>
      <c r="H74" s="40"/>
      <c r="I74" s="34" t="s">
        <v>630</v>
      </c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26"/>
      <c r="F75" s="40"/>
      <c r="G75" s="31"/>
      <c r="H75" s="40"/>
      <c r="I75" s="34" t="s">
        <v>629</v>
      </c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26" t="s">
        <v>532</v>
      </c>
      <c r="F76" s="40">
        <v>180000</v>
      </c>
      <c r="G76" s="31" t="s">
        <v>533</v>
      </c>
      <c r="H76" s="40">
        <v>250000</v>
      </c>
      <c r="I76" s="34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26" t="s">
        <v>534</v>
      </c>
      <c r="F77" s="40">
        <v>10000</v>
      </c>
      <c r="G77" s="31" t="s">
        <v>535</v>
      </c>
      <c r="H77" s="40">
        <v>10800</v>
      </c>
      <c r="I77" s="34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26" t="s">
        <v>536</v>
      </c>
      <c r="F78" s="40">
        <v>100000</v>
      </c>
      <c r="G78" s="31" t="s">
        <v>532</v>
      </c>
      <c r="H78" s="40">
        <v>45000</v>
      </c>
      <c r="I78" s="34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26" t="s">
        <v>537</v>
      </c>
      <c r="F79" s="40">
        <v>30000</v>
      </c>
      <c r="G79" s="31" t="s">
        <v>538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9" t="s">
        <v>539</v>
      </c>
      <c r="F80" s="41">
        <v>1000</v>
      </c>
      <c r="G80" s="32" t="s">
        <v>540</v>
      </c>
      <c r="H80" s="41">
        <v>1000</v>
      </c>
      <c r="I80" s="36" t="s">
        <v>541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M42" sqref="M4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2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5" t="s">
        <v>384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5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71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642</v>
      </c>
      <c r="F5" s="40">
        <v>41900</v>
      </c>
      <c r="G5" s="74" t="s">
        <v>643</v>
      </c>
      <c r="H5" s="40">
        <v>39800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642</v>
      </c>
      <c r="F6" s="40">
        <v>15900</v>
      </c>
      <c r="G6" s="74" t="s">
        <v>643</v>
      </c>
      <c r="H6" s="40">
        <v>12900</v>
      </c>
      <c r="I6" s="109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07" t="s">
        <v>642</v>
      </c>
      <c r="F7" s="40">
        <v>6000</v>
      </c>
      <c r="G7" s="74" t="s">
        <v>643</v>
      </c>
      <c r="H7" s="40">
        <v>6900</v>
      </c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07" t="s">
        <v>642</v>
      </c>
      <c r="F8" s="40">
        <v>1800</v>
      </c>
      <c r="G8" s="74" t="s">
        <v>644</v>
      </c>
      <c r="H8" s="40">
        <v>3000</v>
      </c>
      <c r="I8" s="109" t="s">
        <v>767</v>
      </c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07" t="s">
        <v>642</v>
      </c>
      <c r="F9" s="40">
        <v>1500</v>
      </c>
      <c r="G9" s="74" t="s">
        <v>644</v>
      </c>
      <c r="H9" s="40">
        <v>1250</v>
      </c>
      <c r="I9" s="109" t="s">
        <v>767</v>
      </c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07" t="s">
        <v>642</v>
      </c>
      <c r="F10" s="40">
        <v>1500</v>
      </c>
      <c r="G10" s="74" t="s">
        <v>644</v>
      </c>
      <c r="H10" s="40">
        <v>1000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07" t="s">
        <v>642</v>
      </c>
      <c r="F11" s="40">
        <v>2800</v>
      </c>
      <c r="G11" s="74" t="s">
        <v>644</v>
      </c>
      <c r="H11" s="40">
        <v>2800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07" t="s">
        <v>642</v>
      </c>
      <c r="F12" s="40">
        <v>9870</v>
      </c>
      <c r="G12" s="74" t="s">
        <v>644</v>
      </c>
      <c r="H12" s="40">
        <v>12000</v>
      </c>
      <c r="I12" s="109" t="s">
        <v>767</v>
      </c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07" t="s">
        <v>642</v>
      </c>
      <c r="F13" s="40">
        <v>1980</v>
      </c>
      <c r="G13" s="74" t="s">
        <v>644</v>
      </c>
      <c r="H13" s="40">
        <v>2200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07" t="s">
        <v>642</v>
      </c>
      <c r="F14" s="40">
        <v>560</v>
      </c>
      <c r="G14" s="74" t="s">
        <v>644</v>
      </c>
      <c r="H14" s="40">
        <v>2000</v>
      </c>
      <c r="I14" s="109" t="s">
        <v>767</v>
      </c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07" t="s">
        <v>642</v>
      </c>
      <c r="F15" s="40">
        <v>1480</v>
      </c>
      <c r="G15" s="74" t="s">
        <v>644</v>
      </c>
      <c r="H15" s="40">
        <v>1000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07" t="s">
        <v>642</v>
      </c>
      <c r="F16" s="40">
        <v>2980</v>
      </c>
      <c r="G16" s="74" t="s">
        <v>644</v>
      </c>
      <c r="H16" s="40">
        <v>3000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07" t="s">
        <v>642</v>
      </c>
      <c r="F17" s="40">
        <v>3200</v>
      </c>
      <c r="G17" s="74" t="s">
        <v>644</v>
      </c>
      <c r="H17" s="40">
        <v>3500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07" t="s">
        <v>642</v>
      </c>
      <c r="F18" s="40">
        <v>2450</v>
      </c>
      <c r="G18" s="74" t="s">
        <v>644</v>
      </c>
      <c r="H18" s="40">
        <v>500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07" t="s">
        <v>642</v>
      </c>
      <c r="F19" s="40">
        <v>4980</v>
      </c>
      <c r="G19" s="74" t="s">
        <v>645</v>
      </c>
      <c r="H19" s="40">
        <v>5000</v>
      </c>
      <c r="I19" s="109" t="s">
        <v>767</v>
      </c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07" t="s">
        <v>642</v>
      </c>
      <c r="F20" s="40">
        <v>4500</v>
      </c>
      <c r="G20" s="74" t="s">
        <v>645</v>
      </c>
      <c r="H20" s="40">
        <v>5000</v>
      </c>
      <c r="I20" s="109" t="s">
        <v>767</v>
      </c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07" t="s">
        <v>642</v>
      </c>
      <c r="F21" s="110"/>
      <c r="G21" s="74" t="s">
        <v>645</v>
      </c>
      <c r="H21" s="111"/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07" t="s">
        <v>642</v>
      </c>
      <c r="F22" s="40">
        <v>2500</v>
      </c>
      <c r="G22" s="74" t="s">
        <v>645</v>
      </c>
      <c r="H22" s="40">
        <v>3700</v>
      </c>
      <c r="I22" s="109" t="s">
        <v>816</v>
      </c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07" t="s">
        <v>642</v>
      </c>
      <c r="F23" s="40">
        <v>33000</v>
      </c>
      <c r="G23" s="74" t="s">
        <v>646</v>
      </c>
      <c r="H23" s="40">
        <v>39600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07" t="s">
        <v>642</v>
      </c>
      <c r="F24" s="40">
        <v>11800</v>
      </c>
      <c r="G24" s="74" t="s">
        <v>646</v>
      </c>
      <c r="H24" s="40">
        <v>17200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07" t="s">
        <v>642</v>
      </c>
      <c r="F25" s="118">
        <v>9300</v>
      </c>
      <c r="G25" s="74" t="s">
        <v>646</v>
      </c>
      <c r="H25" s="40">
        <v>9000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07" t="s">
        <v>642</v>
      </c>
      <c r="F26" s="118">
        <v>9450</v>
      </c>
      <c r="G26" s="74" t="s">
        <v>643</v>
      </c>
      <c r="H26" s="40">
        <v>7800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07" t="s">
        <v>642</v>
      </c>
      <c r="F27" s="118"/>
      <c r="G27" s="74" t="s">
        <v>647</v>
      </c>
      <c r="H27" s="118"/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07" t="s">
        <v>642</v>
      </c>
      <c r="F28" s="118">
        <v>11400</v>
      </c>
      <c r="G28" s="74" t="s">
        <v>647</v>
      </c>
      <c r="H28" s="118"/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07" t="s">
        <v>642</v>
      </c>
      <c r="F29" s="40">
        <v>9800</v>
      </c>
      <c r="G29" s="74" t="s">
        <v>647</v>
      </c>
      <c r="H29" s="40">
        <v>13000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07" t="s">
        <v>642</v>
      </c>
      <c r="F30" s="40">
        <v>9070</v>
      </c>
      <c r="G30" s="74" t="s">
        <v>644</v>
      </c>
      <c r="H30" s="40">
        <v>6700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07" t="s">
        <v>642</v>
      </c>
      <c r="F31" s="40">
        <v>1290</v>
      </c>
      <c r="G31" s="74" t="s">
        <v>647</v>
      </c>
      <c r="H31" s="40">
        <v>1428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07" t="s">
        <v>642</v>
      </c>
      <c r="F32" s="40">
        <v>12100</v>
      </c>
      <c r="G32" s="74" t="s">
        <v>647</v>
      </c>
      <c r="H32" s="40">
        <v>10500</v>
      </c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07" t="s">
        <v>642</v>
      </c>
      <c r="F33" s="40">
        <v>2450</v>
      </c>
      <c r="G33" s="74" t="s">
        <v>643</v>
      </c>
      <c r="H33" s="40">
        <v>2480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07" t="s">
        <v>642</v>
      </c>
      <c r="F34" s="40">
        <v>2990</v>
      </c>
      <c r="G34" s="74" t="s">
        <v>643</v>
      </c>
      <c r="H34" s="40">
        <v>2980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07" t="s">
        <v>642</v>
      </c>
      <c r="F35" s="40">
        <v>2490</v>
      </c>
      <c r="G35" s="74" t="s">
        <v>643</v>
      </c>
      <c r="H35" s="40">
        <v>3350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07" t="s">
        <v>642</v>
      </c>
      <c r="F36" s="40">
        <v>3990</v>
      </c>
      <c r="G36" s="74" t="s">
        <v>643</v>
      </c>
      <c r="H36" s="40">
        <v>4250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07" t="s">
        <v>642</v>
      </c>
      <c r="F37" s="40">
        <v>2990</v>
      </c>
      <c r="G37" s="74" t="s">
        <v>643</v>
      </c>
      <c r="H37" s="40">
        <v>2980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07" t="s">
        <v>642</v>
      </c>
      <c r="F38" s="40">
        <v>3200</v>
      </c>
      <c r="G38" s="74" t="s">
        <v>643</v>
      </c>
      <c r="H38" s="40">
        <v>3200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07" t="s">
        <v>642</v>
      </c>
      <c r="F39" s="40">
        <v>6550</v>
      </c>
      <c r="G39" s="74" t="s">
        <v>643</v>
      </c>
      <c r="H39" s="40">
        <v>4980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07" t="s">
        <v>642</v>
      </c>
      <c r="F40" s="40">
        <v>7650</v>
      </c>
      <c r="G40" s="74" t="s">
        <v>643</v>
      </c>
      <c r="H40" s="40">
        <v>7350</v>
      </c>
      <c r="I40" s="140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07" t="s">
        <v>642</v>
      </c>
      <c r="F41" s="40">
        <v>2610</v>
      </c>
      <c r="G41" s="74" t="s">
        <v>643</v>
      </c>
      <c r="H41" s="40">
        <v>2850</v>
      </c>
      <c r="I41" s="109" t="s">
        <v>648</v>
      </c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107" t="s">
        <v>649</v>
      </c>
      <c r="F42" s="40">
        <v>12000</v>
      </c>
      <c r="G42" s="74" t="s">
        <v>650</v>
      </c>
      <c r="H42" s="40">
        <v>11000</v>
      </c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74" t="s">
        <v>651</v>
      </c>
      <c r="F43" s="40">
        <v>12000</v>
      </c>
      <c r="G43" s="107" t="s">
        <v>652</v>
      </c>
      <c r="H43" s="40">
        <v>10000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107" t="s">
        <v>653</v>
      </c>
      <c r="F44" s="40">
        <v>17000</v>
      </c>
      <c r="G44" s="74" t="s">
        <v>654</v>
      </c>
      <c r="H44" s="40">
        <v>18000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107" t="s">
        <v>655</v>
      </c>
      <c r="F45" s="40">
        <v>7000</v>
      </c>
      <c r="G45" s="107" t="s">
        <v>651</v>
      </c>
      <c r="H45" s="40">
        <v>8000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107" t="s">
        <v>655</v>
      </c>
      <c r="F46" s="40">
        <v>7500</v>
      </c>
      <c r="G46" s="74" t="s">
        <v>656</v>
      </c>
      <c r="H46" s="40">
        <v>9000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107" t="s">
        <v>655</v>
      </c>
      <c r="F47" s="40">
        <v>7500</v>
      </c>
      <c r="G47" s="74" t="s">
        <v>657</v>
      </c>
      <c r="H47" s="40">
        <v>9000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107" t="s">
        <v>655</v>
      </c>
      <c r="F48" s="40">
        <v>7500</v>
      </c>
      <c r="G48" s="74" t="s">
        <v>652</v>
      </c>
      <c r="H48" s="40">
        <v>8000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107" t="s">
        <v>651</v>
      </c>
      <c r="F49" s="40">
        <v>20000</v>
      </c>
      <c r="G49" s="74" t="s">
        <v>658</v>
      </c>
      <c r="H49" s="40">
        <v>19000</v>
      </c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107" t="s">
        <v>651</v>
      </c>
      <c r="F50" s="40">
        <v>29000</v>
      </c>
      <c r="G50" s="74" t="s">
        <v>658</v>
      </c>
      <c r="H50" s="40">
        <v>48000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107" t="s">
        <v>651</v>
      </c>
      <c r="F51" s="40">
        <v>18000</v>
      </c>
      <c r="G51" s="74" t="s">
        <v>652</v>
      </c>
      <c r="H51" s="40">
        <v>12000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107" t="s">
        <v>651</v>
      </c>
      <c r="F52" s="40">
        <v>18000</v>
      </c>
      <c r="G52" s="74" t="s">
        <v>652</v>
      </c>
      <c r="H52" s="40">
        <v>12000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107" t="s">
        <v>659</v>
      </c>
      <c r="F53" s="40">
        <v>8000</v>
      </c>
      <c r="G53" s="74" t="s">
        <v>660</v>
      </c>
      <c r="H53" s="40">
        <v>5900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107" t="s">
        <v>659</v>
      </c>
      <c r="F54" s="40">
        <v>9000</v>
      </c>
      <c r="G54" s="74" t="s">
        <v>660</v>
      </c>
      <c r="H54" s="40">
        <v>7900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107" t="s">
        <v>659</v>
      </c>
      <c r="F55" s="40">
        <v>27000</v>
      </c>
      <c r="G55" s="74" t="s">
        <v>660</v>
      </c>
      <c r="H55" s="40">
        <v>19900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107" t="s">
        <v>661</v>
      </c>
      <c r="F56" s="40">
        <v>30000</v>
      </c>
      <c r="G56" s="74" t="s">
        <v>662</v>
      </c>
      <c r="H56" s="40">
        <v>16000</v>
      </c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107" t="s">
        <v>663</v>
      </c>
      <c r="F57" s="40">
        <v>10900</v>
      </c>
      <c r="G57" s="74" t="s">
        <v>664</v>
      </c>
      <c r="H57" s="40">
        <v>11900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665</v>
      </c>
      <c r="H58" s="40">
        <v>4100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73" t="s">
        <v>666</v>
      </c>
      <c r="F59" s="40">
        <v>22500</v>
      </c>
      <c r="G59" s="74" t="s">
        <v>667</v>
      </c>
      <c r="H59" s="40">
        <v>17000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73" t="s">
        <v>668</v>
      </c>
      <c r="F60" s="40">
        <v>20000</v>
      </c>
      <c r="G60" s="74" t="s">
        <v>669</v>
      </c>
      <c r="H60" s="40">
        <v>21000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73" t="s">
        <v>655</v>
      </c>
      <c r="F61" s="40">
        <v>3000</v>
      </c>
      <c r="G61" s="119" t="s">
        <v>656</v>
      </c>
      <c r="H61" s="40">
        <v>4000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73" t="s">
        <v>670</v>
      </c>
      <c r="F62" s="40">
        <v>9000</v>
      </c>
      <c r="G62" s="74" t="s">
        <v>671</v>
      </c>
      <c r="H62" s="40">
        <v>10000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73" t="s">
        <v>655</v>
      </c>
      <c r="F63" s="40">
        <v>4500</v>
      </c>
      <c r="G63" s="73" t="s">
        <v>672</v>
      </c>
      <c r="H63" s="40">
        <v>5500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73" t="s">
        <v>673</v>
      </c>
      <c r="F64" s="40">
        <v>4700</v>
      </c>
      <c r="G64" s="74" t="s">
        <v>674</v>
      </c>
      <c r="H64" s="40">
        <v>1700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73" t="s">
        <v>673</v>
      </c>
      <c r="F65" s="40">
        <v>5200</v>
      </c>
      <c r="G65" s="74" t="s">
        <v>674</v>
      </c>
      <c r="H65" s="40">
        <v>2900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73" t="s">
        <v>675</v>
      </c>
      <c r="F66" s="40">
        <v>12000</v>
      </c>
      <c r="G66" s="74" t="s">
        <v>676</v>
      </c>
      <c r="H66" s="40">
        <v>10000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73" t="s">
        <v>675</v>
      </c>
      <c r="F67" s="40">
        <v>8000</v>
      </c>
      <c r="G67" s="74" t="s">
        <v>676</v>
      </c>
      <c r="H67" s="40">
        <v>5000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73" t="s">
        <v>677</v>
      </c>
      <c r="F68" s="111">
        <v>60000</v>
      </c>
      <c r="G68" s="74" t="s">
        <v>678</v>
      </c>
      <c r="H68" s="111">
        <v>60000</v>
      </c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73" t="s">
        <v>679</v>
      </c>
      <c r="F69" s="40">
        <v>55000</v>
      </c>
      <c r="G69" s="74" t="s">
        <v>680</v>
      </c>
      <c r="H69" s="40">
        <v>44000</v>
      </c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73" t="s">
        <v>681</v>
      </c>
      <c r="F70" s="40">
        <v>50000</v>
      </c>
      <c r="G70" s="74" t="s">
        <v>682</v>
      </c>
      <c r="H70" s="40">
        <v>70000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73" t="s">
        <v>681</v>
      </c>
      <c r="F71" s="40">
        <v>15000</v>
      </c>
      <c r="G71" s="74" t="s">
        <v>682</v>
      </c>
      <c r="H71" s="40">
        <v>25000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73" t="s">
        <v>683</v>
      </c>
      <c r="F72" s="40">
        <v>15000</v>
      </c>
      <c r="G72" s="74" t="s">
        <v>684</v>
      </c>
      <c r="H72" s="40">
        <v>20000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73" t="s">
        <v>685</v>
      </c>
      <c r="F73" s="40">
        <v>10000</v>
      </c>
      <c r="G73" s="74" t="s">
        <v>686</v>
      </c>
      <c r="H73" s="40">
        <v>10000</v>
      </c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73" t="s">
        <v>685</v>
      </c>
      <c r="F74" s="40">
        <v>2000</v>
      </c>
      <c r="G74" s="74" t="s">
        <v>686</v>
      </c>
      <c r="H74" s="40">
        <v>2000</v>
      </c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73" t="s">
        <v>687</v>
      </c>
      <c r="F75" s="40">
        <v>5000</v>
      </c>
      <c r="G75" s="74" t="s">
        <v>688</v>
      </c>
      <c r="H75" s="40">
        <v>2000</v>
      </c>
      <c r="I75" s="109" t="s">
        <v>689</v>
      </c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73" t="s">
        <v>690</v>
      </c>
      <c r="F76" s="40">
        <v>300000</v>
      </c>
      <c r="G76" s="74" t="s">
        <v>542</v>
      </c>
      <c r="H76" s="40">
        <v>200000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73" t="s">
        <v>691</v>
      </c>
      <c r="F77" s="40">
        <v>12000</v>
      </c>
      <c r="G77" s="74" t="s">
        <v>692</v>
      </c>
      <c r="H77" s="40">
        <v>12000</v>
      </c>
      <c r="I77" s="109" t="s">
        <v>693</v>
      </c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73" t="s">
        <v>694</v>
      </c>
      <c r="F78" s="40">
        <v>100000</v>
      </c>
      <c r="G78" s="74" t="s">
        <v>695</v>
      </c>
      <c r="H78" s="40">
        <v>99000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73" t="s">
        <v>696</v>
      </c>
      <c r="F79" s="40"/>
      <c r="G79" s="74" t="s">
        <v>697</v>
      </c>
      <c r="H79" s="40">
        <v>30000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15" t="s">
        <v>698</v>
      </c>
      <c r="F80" s="41">
        <v>2000</v>
      </c>
      <c r="G80" s="116" t="s">
        <v>699</v>
      </c>
      <c r="H80" s="41">
        <v>1500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68 H68 H21 F21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68" sqref="C68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46163</v>
      </c>
      <c r="E2" s="195" t="s">
        <v>126</v>
      </c>
      <c r="F2" s="195"/>
      <c r="G2" s="195"/>
      <c r="H2" s="195" t="s">
        <v>385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6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370</v>
      </c>
      <c r="F5" s="40">
        <v>40000</v>
      </c>
      <c r="G5" s="107" t="s">
        <v>388</v>
      </c>
      <c r="H5" s="40">
        <v>41000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370</v>
      </c>
      <c r="F6" s="40">
        <v>13000</v>
      </c>
      <c r="G6" s="107" t="s">
        <v>388</v>
      </c>
      <c r="H6" s="40">
        <v>12000</v>
      </c>
      <c r="I6" s="109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07" t="s">
        <v>370</v>
      </c>
      <c r="F7" s="40">
        <v>7200</v>
      </c>
      <c r="G7" s="107" t="s">
        <v>388</v>
      </c>
      <c r="H7" s="40">
        <v>6900</v>
      </c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07" t="s">
        <v>370</v>
      </c>
      <c r="F8" s="40">
        <v>5000</v>
      </c>
      <c r="G8" s="107" t="s">
        <v>388</v>
      </c>
      <c r="H8" s="40">
        <v>5000</v>
      </c>
      <c r="I8" s="109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07" t="s">
        <v>370</v>
      </c>
      <c r="F9" s="40">
        <v>1800</v>
      </c>
      <c r="G9" s="107" t="s">
        <v>388</v>
      </c>
      <c r="H9" s="40">
        <v>1700</v>
      </c>
      <c r="I9" s="109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07" t="s">
        <v>370</v>
      </c>
      <c r="F10" s="40">
        <v>2300</v>
      </c>
      <c r="G10" s="107" t="s">
        <v>388</v>
      </c>
      <c r="H10" s="40">
        <v>2800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07" t="s">
        <v>370</v>
      </c>
      <c r="F11" s="40">
        <v>2300</v>
      </c>
      <c r="G11" s="107" t="s">
        <v>388</v>
      </c>
      <c r="H11" s="40">
        <v>2200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07" t="s">
        <v>370</v>
      </c>
      <c r="F12" s="40">
        <v>7000</v>
      </c>
      <c r="G12" s="107" t="s">
        <v>388</v>
      </c>
      <c r="H12" s="40">
        <v>6900</v>
      </c>
      <c r="I12" s="109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07" t="s">
        <v>370</v>
      </c>
      <c r="F13" s="40">
        <v>2200</v>
      </c>
      <c r="G13" s="107" t="s">
        <v>388</v>
      </c>
      <c r="H13" s="40">
        <v>2300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07" t="s">
        <v>370</v>
      </c>
      <c r="F14" s="40">
        <v>1200</v>
      </c>
      <c r="G14" s="107" t="s">
        <v>388</v>
      </c>
      <c r="H14" s="40">
        <v>1700</v>
      </c>
      <c r="I14" s="109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07" t="s">
        <v>370</v>
      </c>
      <c r="F15" s="40">
        <v>1500</v>
      </c>
      <c r="G15" s="107" t="s">
        <v>388</v>
      </c>
      <c r="H15" s="40">
        <v>1400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07" t="s">
        <v>370</v>
      </c>
      <c r="F16" s="40">
        <v>4500</v>
      </c>
      <c r="G16" s="107" t="s">
        <v>388</v>
      </c>
      <c r="H16" s="40">
        <v>4400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07" t="s">
        <v>370</v>
      </c>
      <c r="F17" s="40">
        <v>2300</v>
      </c>
      <c r="G17" s="107" t="s">
        <v>388</v>
      </c>
      <c r="H17" s="40">
        <v>2200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07" t="s">
        <v>370</v>
      </c>
      <c r="F18" s="40">
        <v>1400</v>
      </c>
      <c r="G18" s="107" t="s">
        <v>388</v>
      </c>
      <c r="H18" s="40">
        <v>1400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07" t="s">
        <v>370</v>
      </c>
      <c r="F19" s="40">
        <v>1800</v>
      </c>
      <c r="G19" s="107" t="s">
        <v>388</v>
      </c>
      <c r="H19" s="40">
        <v>2000</v>
      </c>
      <c r="I19" s="109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07" t="s">
        <v>370</v>
      </c>
      <c r="F20" s="40">
        <v>2500</v>
      </c>
      <c r="G20" s="107" t="s">
        <v>388</v>
      </c>
      <c r="H20" s="40">
        <v>2700</v>
      </c>
      <c r="I20" s="109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07" t="s">
        <v>370</v>
      </c>
      <c r="F21" s="110">
        <v>6500</v>
      </c>
      <c r="G21" s="107" t="s">
        <v>388</v>
      </c>
      <c r="H21" s="111">
        <v>5500</v>
      </c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07" t="s">
        <v>370</v>
      </c>
      <c r="F22" s="40">
        <v>2200</v>
      </c>
      <c r="G22" s="107" t="s">
        <v>388</v>
      </c>
      <c r="H22" s="40">
        <v>1900</v>
      </c>
      <c r="I22" s="109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07" t="s">
        <v>370</v>
      </c>
      <c r="F23" s="40">
        <v>31000</v>
      </c>
      <c r="G23" s="107" t="s">
        <v>388</v>
      </c>
      <c r="H23" s="40">
        <v>30000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07" t="s">
        <v>370</v>
      </c>
      <c r="F24" s="40">
        <v>20000</v>
      </c>
      <c r="G24" s="107" t="s">
        <v>388</v>
      </c>
      <c r="H24" s="40">
        <v>17000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07" t="s">
        <v>370</v>
      </c>
      <c r="F25" s="40">
        <v>8900</v>
      </c>
      <c r="G25" s="107" t="s">
        <v>388</v>
      </c>
      <c r="H25" s="40">
        <v>8000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07" t="s">
        <v>370</v>
      </c>
      <c r="F26" s="40">
        <v>15000</v>
      </c>
      <c r="G26" s="107" t="s">
        <v>388</v>
      </c>
      <c r="H26" s="40">
        <v>14000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07" t="s">
        <v>370</v>
      </c>
      <c r="F27" s="40">
        <v>6800</v>
      </c>
      <c r="G27" s="107" t="s">
        <v>388</v>
      </c>
      <c r="H27" s="40">
        <v>7500</v>
      </c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07" t="s">
        <v>370</v>
      </c>
      <c r="F28" s="40">
        <v>8000</v>
      </c>
      <c r="G28" s="107" t="s">
        <v>388</v>
      </c>
      <c r="H28" s="40">
        <v>10000</v>
      </c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07" t="s">
        <v>370</v>
      </c>
      <c r="F29" s="40">
        <v>9800</v>
      </c>
      <c r="G29" s="107" t="s">
        <v>388</v>
      </c>
      <c r="H29" s="40">
        <v>9000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07" t="s">
        <v>370</v>
      </c>
      <c r="F30" s="40">
        <v>8000</v>
      </c>
      <c r="G30" s="107" t="s">
        <v>388</v>
      </c>
      <c r="H30" s="40">
        <v>7100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07" t="s">
        <v>370</v>
      </c>
      <c r="F31" s="40">
        <v>1900</v>
      </c>
      <c r="G31" s="107" t="s">
        <v>388</v>
      </c>
      <c r="H31" s="40">
        <v>1700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07" t="s">
        <v>370</v>
      </c>
      <c r="F32" s="40">
        <v>7900</v>
      </c>
      <c r="G32" s="107" t="s">
        <v>388</v>
      </c>
      <c r="H32" s="40">
        <v>7300</v>
      </c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07" t="s">
        <v>370</v>
      </c>
      <c r="F33" s="40">
        <v>2500</v>
      </c>
      <c r="G33" s="107" t="s">
        <v>388</v>
      </c>
      <c r="H33" s="40">
        <v>2500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07" t="s">
        <v>370</v>
      </c>
      <c r="F34" s="40">
        <v>3000</v>
      </c>
      <c r="G34" s="107" t="s">
        <v>388</v>
      </c>
      <c r="H34" s="40">
        <v>2700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07" t="s">
        <v>370</v>
      </c>
      <c r="F35" s="40">
        <v>3800</v>
      </c>
      <c r="G35" s="107" t="s">
        <v>388</v>
      </c>
      <c r="H35" s="40">
        <v>3500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07" t="s">
        <v>370</v>
      </c>
      <c r="F36" s="40">
        <v>4100</v>
      </c>
      <c r="G36" s="107" t="s">
        <v>388</v>
      </c>
      <c r="H36" s="40">
        <v>4000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07" t="s">
        <v>370</v>
      </c>
      <c r="F37" s="40">
        <v>2400</v>
      </c>
      <c r="G37" s="107" t="s">
        <v>388</v>
      </c>
      <c r="H37" s="40">
        <v>2200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07" t="s">
        <v>370</v>
      </c>
      <c r="F38" s="40">
        <v>3200</v>
      </c>
      <c r="G38" s="107" t="s">
        <v>388</v>
      </c>
      <c r="H38" s="40">
        <v>2900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07" t="s">
        <v>370</v>
      </c>
      <c r="F39" s="40">
        <v>6300</v>
      </c>
      <c r="G39" s="107" t="s">
        <v>388</v>
      </c>
      <c r="H39" s="40">
        <v>6300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07" t="s">
        <v>370</v>
      </c>
      <c r="F40" s="40">
        <v>7650</v>
      </c>
      <c r="G40" s="107" t="s">
        <v>388</v>
      </c>
      <c r="H40" s="40">
        <v>7200</v>
      </c>
      <c r="I40" s="109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07" t="s">
        <v>370</v>
      </c>
      <c r="F41" s="40">
        <v>2200</v>
      </c>
      <c r="G41" s="107" t="s">
        <v>388</v>
      </c>
      <c r="H41" s="40">
        <v>2300</v>
      </c>
      <c r="I41" s="109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73" t="s">
        <v>543</v>
      </c>
      <c r="F42" s="40">
        <v>11000</v>
      </c>
      <c r="G42" s="74" t="s">
        <v>737</v>
      </c>
      <c r="H42" s="40">
        <v>11000</v>
      </c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73" t="s">
        <v>543</v>
      </c>
      <c r="F43" s="40">
        <v>18000</v>
      </c>
      <c r="G43" s="74" t="s">
        <v>738</v>
      </c>
      <c r="H43" s="40">
        <v>15000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73" t="s">
        <v>374</v>
      </c>
      <c r="F44" s="40">
        <v>17000</v>
      </c>
      <c r="G44" s="74" t="s">
        <v>739</v>
      </c>
      <c r="H44" s="40">
        <v>18000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73" t="s">
        <v>544</v>
      </c>
      <c r="F45" s="40">
        <v>11000</v>
      </c>
      <c r="G45" s="74" t="s">
        <v>740</v>
      </c>
      <c r="H45" s="40">
        <v>9000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73" t="s">
        <v>545</v>
      </c>
      <c r="F46" s="40">
        <v>7000</v>
      </c>
      <c r="G46" s="74" t="s">
        <v>741</v>
      </c>
      <c r="H46" s="40">
        <v>12000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73" t="s">
        <v>545</v>
      </c>
      <c r="F47" s="40">
        <v>7000</v>
      </c>
      <c r="G47" s="74" t="s">
        <v>742</v>
      </c>
      <c r="H47" s="40">
        <v>8000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73" t="s">
        <v>545</v>
      </c>
      <c r="F48" s="40">
        <v>7000</v>
      </c>
      <c r="G48" s="74" t="s">
        <v>743</v>
      </c>
      <c r="H48" s="40">
        <v>10000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73" t="s">
        <v>546</v>
      </c>
      <c r="F49" s="40">
        <v>14000</v>
      </c>
      <c r="G49" s="74" t="s">
        <v>744</v>
      </c>
      <c r="H49" s="40">
        <v>14000</v>
      </c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73" t="s">
        <v>547</v>
      </c>
      <c r="F50" s="40">
        <v>19600</v>
      </c>
      <c r="G50" s="74" t="s">
        <v>745</v>
      </c>
      <c r="H50" s="40">
        <v>25000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73" t="s">
        <v>548</v>
      </c>
      <c r="F51" s="40">
        <v>20000</v>
      </c>
      <c r="G51" s="74" t="s">
        <v>742</v>
      </c>
      <c r="H51" s="40">
        <v>13000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73" t="s">
        <v>548</v>
      </c>
      <c r="F52" s="40">
        <v>20000</v>
      </c>
      <c r="G52" s="74" t="s">
        <v>743</v>
      </c>
      <c r="H52" s="40">
        <v>25000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73" t="s">
        <v>549</v>
      </c>
      <c r="F53" s="40">
        <v>7500</v>
      </c>
      <c r="G53" s="74" t="s">
        <v>746</v>
      </c>
      <c r="H53" s="40">
        <v>7500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73" t="s">
        <v>549</v>
      </c>
      <c r="F54" s="40">
        <v>8500</v>
      </c>
      <c r="G54" s="74" t="s">
        <v>746</v>
      </c>
      <c r="H54" s="40">
        <v>12000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73" t="s">
        <v>549</v>
      </c>
      <c r="F55" s="40">
        <v>22000</v>
      </c>
      <c r="G55" s="74" t="s">
        <v>746</v>
      </c>
      <c r="H55" s="40">
        <v>24000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73" t="s">
        <v>372</v>
      </c>
      <c r="F56" s="40">
        <v>14000</v>
      </c>
      <c r="G56" s="74" t="s">
        <v>747</v>
      </c>
      <c r="H56" s="40">
        <v>8500</v>
      </c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73" t="s">
        <v>373</v>
      </c>
      <c r="F57" s="40">
        <v>10900</v>
      </c>
      <c r="G57" s="74" t="s">
        <v>748</v>
      </c>
      <c r="H57" s="40">
        <v>13000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749</v>
      </c>
      <c r="H58" s="40">
        <v>4900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73" t="s">
        <v>550</v>
      </c>
      <c r="F59" s="40">
        <v>22500</v>
      </c>
      <c r="G59" s="74" t="s">
        <v>750</v>
      </c>
      <c r="H59" s="40">
        <v>18000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73" t="s">
        <v>551</v>
      </c>
      <c r="F60" s="40">
        <v>21900</v>
      </c>
      <c r="G60" s="74" t="s">
        <v>751</v>
      </c>
      <c r="H60" s="40">
        <v>9000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73" t="s">
        <v>545</v>
      </c>
      <c r="F61" s="40">
        <v>3500</v>
      </c>
      <c r="G61" s="74" t="s">
        <v>752</v>
      </c>
      <c r="H61" s="40">
        <v>3900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73" t="s">
        <v>552</v>
      </c>
      <c r="F62" s="40">
        <v>10000</v>
      </c>
      <c r="G62" s="74" t="s">
        <v>753</v>
      </c>
      <c r="H62" s="40">
        <v>9000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73" t="s">
        <v>545</v>
      </c>
      <c r="F63" s="40">
        <v>4000</v>
      </c>
      <c r="G63" s="74" t="s">
        <v>752</v>
      </c>
      <c r="H63" s="40">
        <v>4500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73" t="s">
        <v>375</v>
      </c>
      <c r="F64" s="40">
        <v>1500</v>
      </c>
      <c r="G64" s="74" t="s">
        <v>754</v>
      </c>
      <c r="H64" s="40">
        <v>2000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73" t="s">
        <v>375</v>
      </c>
      <c r="F65" s="40">
        <v>2900</v>
      </c>
      <c r="G65" s="74" t="s">
        <v>754</v>
      </c>
      <c r="H65" s="40">
        <v>2900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73" t="s">
        <v>631</v>
      </c>
      <c r="F66" s="40">
        <v>12000</v>
      </c>
      <c r="G66" s="73" t="s">
        <v>755</v>
      </c>
      <c r="H66" s="40">
        <v>10000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73" t="s">
        <v>631</v>
      </c>
      <c r="F67" s="40">
        <v>8000</v>
      </c>
      <c r="G67" s="73" t="s">
        <v>755</v>
      </c>
      <c r="H67" s="40">
        <v>7000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73" t="s">
        <v>632</v>
      </c>
      <c r="F68" s="111">
        <v>55000</v>
      </c>
      <c r="G68" s="73" t="s">
        <v>756</v>
      </c>
      <c r="H68" s="111">
        <v>65000</v>
      </c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73" t="s">
        <v>633</v>
      </c>
      <c r="F69" s="40">
        <v>45000</v>
      </c>
      <c r="G69" s="73" t="s">
        <v>679</v>
      </c>
      <c r="H69" s="40">
        <v>55000</v>
      </c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73" t="s">
        <v>634</v>
      </c>
      <c r="F70" s="40">
        <v>130000</v>
      </c>
      <c r="G70" s="73" t="s">
        <v>757</v>
      </c>
      <c r="H70" s="40">
        <v>80000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73" t="s">
        <v>634</v>
      </c>
      <c r="F71" s="40">
        <v>20000</v>
      </c>
      <c r="G71" s="73" t="s">
        <v>757</v>
      </c>
      <c r="H71" s="40">
        <v>15000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73" t="s">
        <v>635</v>
      </c>
      <c r="F72" s="40">
        <v>17000</v>
      </c>
      <c r="G72" s="73" t="s">
        <v>758</v>
      </c>
      <c r="H72" s="40">
        <v>10000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73" t="s">
        <v>636</v>
      </c>
      <c r="F73" s="40">
        <v>10000</v>
      </c>
      <c r="G73" s="73" t="s">
        <v>776</v>
      </c>
      <c r="H73" s="40">
        <v>10000</v>
      </c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73" t="s">
        <v>636</v>
      </c>
      <c r="F74" s="40">
        <v>12000</v>
      </c>
      <c r="G74" s="73" t="s">
        <v>776</v>
      </c>
      <c r="H74" s="40">
        <v>10000</v>
      </c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73" t="s">
        <v>637</v>
      </c>
      <c r="F75" s="40">
        <v>4000</v>
      </c>
      <c r="G75" s="73" t="s">
        <v>759</v>
      </c>
      <c r="H75" s="40">
        <v>10000</v>
      </c>
      <c r="I75" s="109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73" t="s">
        <v>542</v>
      </c>
      <c r="F76" s="40">
        <v>200000</v>
      </c>
      <c r="G76" s="73" t="s">
        <v>777</v>
      </c>
      <c r="H76" s="40">
        <v>250000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73" t="s">
        <v>638</v>
      </c>
      <c r="F77" s="40">
        <v>13000</v>
      </c>
      <c r="G77" s="73" t="s">
        <v>760</v>
      </c>
      <c r="H77" s="40">
        <v>12000</v>
      </c>
      <c r="I77" s="109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73" t="s">
        <v>639</v>
      </c>
      <c r="F78" s="40">
        <v>110000</v>
      </c>
      <c r="G78" s="73" t="s">
        <v>761</v>
      </c>
      <c r="H78" s="40">
        <v>80000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73" t="s">
        <v>640</v>
      </c>
      <c r="F79" s="40">
        <v>6000</v>
      </c>
      <c r="G79" s="73" t="s">
        <v>778</v>
      </c>
      <c r="H79" s="40">
        <v>6000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15" t="s">
        <v>641</v>
      </c>
      <c r="F80" s="41">
        <v>1000</v>
      </c>
      <c r="G80" s="115" t="s">
        <v>762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21 H21 F68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평균</vt:lpstr>
      <vt:lpstr>문산</vt:lpstr>
      <vt:lpstr>조리</vt:lpstr>
      <vt:lpstr>광탄</vt:lpstr>
      <vt:lpstr>적성</vt:lpstr>
      <vt:lpstr>운정1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2026-05-27T07:51:12Z</dcterms:modified>
</cp:coreProperties>
</file>